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мое\меню на сайт\март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J176" i="1"/>
  <c r="H176" i="1"/>
  <c r="G176" i="1"/>
  <c r="J157" i="1"/>
  <c r="H157" i="1"/>
  <c r="G157" i="1"/>
  <c r="H138" i="1"/>
  <c r="G138" i="1"/>
  <c r="J119" i="1"/>
  <c r="H119" i="1"/>
  <c r="G119" i="1"/>
  <c r="J100" i="1"/>
  <c r="G100" i="1"/>
  <c r="J81" i="1"/>
  <c r="H81" i="1"/>
  <c r="G81" i="1"/>
  <c r="G24" i="1"/>
  <c r="J24" i="1"/>
  <c r="F24" i="1"/>
  <c r="I176" i="1"/>
  <c r="J62" i="1"/>
  <c r="I24" i="1"/>
  <c r="L195" i="1"/>
  <c r="L176" i="1"/>
  <c r="H100" i="1"/>
  <c r="I100" i="1"/>
  <c r="H62" i="1"/>
  <c r="J43" i="1"/>
  <c r="G43" i="1"/>
  <c r="F43" i="1"/>
  <c r="H43" i="1"/>
  <c r="H24" i="1"/>
  <c r="L100" i="1"/>
  <c r="L157" i="1"/>
  <c r="L138" i="1"/>
  <c r="L119" i="1"/>
  <c r="L81" i="1"/>
  <c r="L62" i="1"/>
  <c r="L43" i="1"/>
  <c r="F195" i="1"/>
  <c r="F176" i="1"/>
  <c r="F157" i="1"/>
  <c r="F138" i="1"/>
  <c r="F119" i="1"/>
  <c r="F81" i="1"/>
  <c r="F62" i="1"/>
  <c r="L24" i="1"/>
  <c r="J138" i="1"/>
  <c r="F100" i="1"/>
  <c r="I81" i="1"/>
  <c r="G62" i="1"/>
  <c r="J196" i="1" l="1"/>
  <c r="I196" i="1"/>
  <c r="G196" i="1"/>
  <c r="H196" i="1"/>
  <c r="L196" i="1"/>
  <c r="F196" i="1"/>
</calcChain>
</file>

<file path=xl/sharedStrings.xml><?xml version="1.0" encoding="utf-8"?>
<sst xmlns="http://schemas.openxmlformats.org/spreadsheetml/2006/main" count="255" uniqueCount="94">
  <si>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</si>
  <si>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</si>
  <si>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</si>
  <si>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</si>
  <si>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</si>
  <si>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</si>
  <si>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</si>
  <si>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</si>
  <si>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</si>
  <si>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</si>
  <si>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</si>
  <si>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</si>
  <si>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</si>
  <si>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</si>
  <si>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</si>
  <si>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</si>
  <si>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</si>
  <si>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</si>
  <si>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</si>
  <si>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</si>
  <si>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</si>
  <si>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</si>
  <si>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</si>
  <si>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</si>
  <si>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</si>
  <si>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</si>
  <si>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</si>
  <si>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</si>
  <si>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</si>
  <si>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</si>
  <si>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</si>
  <si>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</si>
  <si>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</si>
  <si>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</si>
  <si>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</si>
  <si>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</si>
  <si>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</si>
  <si>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</si>
  <si>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</si>
  <si>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</si>
  <si>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</si>
  <si>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Мочалова И.Л.</t>
  </si>
  <si>
    <t>МАОУ "Образовательный центр №5 с.Черкасское"</t>
  </si>
  <si>
    <t>сладкое</t>
  </si>
  <si>
    <t>Салат из свежих огурцов с растительным  маслом</t>
  </si>
  <si>
    <t>Суп картофельный с рыбой</t>
  </si>
  <si>
    <t xml:space="preserve">Каша гречневая рассыпчатая со сливочным маслом </t>
  </si>
  <si>
    <t>Биточки мясные ( говядина)</t>
  </si>
  <si>
    <t>Компот из сухофруктов</t>
  </si>
  <si>
    <t xml:space="preserve">Хлеб пшеничный </t>
  </si>
  <si>
    <t>Морковь припущенная</t>
  </si>
  <si>
    <t>Щи из свежей капусты на мясном бульоне</t>
  </si>
  <si>
    <t xml:space="preserve">Макаронные изделия отварные </t>
  </si>
  <si>
    <t>Гуляш из отварной говядины</t>
  </si>
  <si>
    <t>        8,27</t>
  </si>
  <si>
    <t xml:space="preserve">             2,64 </t>
  </si>
  <si>
    <t xml:space="preserve">             16.5</t>
  </si>
  <si>
    <t xml:space="preserve">                 126,00 </t>
  </si>
  <si>
    <t>Салат из свеклы с соленым огурцом, т/о</t>
  </si>
  <si>
    <t>Рассольник ленинградский</t>
  </si>
  <si>
    <t xml:space="preserve">Капуста тушеная </t>
  </si>
  <si>
    <t>Котлета рыбная</t>
  </si>
  <si>
    <t>0.6</t>
  </si>
  <si>
    <t>16.5</t>
  </si>
  <si>
    <t>Икра из  кабачков, т/о</t>
  </si>
  <si>
    <t>Борщ с картофелем на мясном бульоне</t>
  </si>
  <si>
    <t>Рис отварной рассыпчатый</t>
  </si>
  <si>
    <t>Бефстроганов из отварной говядины</t>
  </si>
  <si>
    <t>Икра свекольная, т/о</t>
  </si>
  <si>
    <t>Суп картофельный с макаронными изделиями</t>
  </si>
  <si>
    <t xml:space="preserve">Гороховое пюре </t>
  </si>
  <si>
    <t>Тефтели мясные</t>
  </si>
  <si>
    <t xml:space="preserve">Компот сухофруктов </t>
  </si>
  <si>
    <t>279 вар 2</t>
  </si>
  <si>
    <t>Салат из свежих помидор с луком с растительном маслом</t>
  </si>
  <si>
    <t>Суп картофельный с мясными фрикадельками</t>
  </si>
  <si>
    <t xml:space="preserve">Каша гречневая рассыпчатая </t>
  </si>
  <si>
    <t>Печень тушенная в соусе</t>
  </si>
  <si>
    <t>104/105</t>
  </si>
  <si>
    <t>Суп овощной</t>
  </si>
  <si>
    <t xml:space="preserve">Макаронник с мясом </t>
  </si>
  <si>
    <t>Огурец консервированный</t>
  </si>
  <si>
    <t xml:space="preserve">Суп картофельный </t>
  </si>
  <si>
    <t xml:space="preserve">Вермишель отварная с маслом </t>
  </si>
  <si>
    <t>Рыба тушеная с овощами</t>
  </si>
  <si>
    <t xml:space="preserve">Салат из свежей помидоры с луком и растительным маслом </t>
  </si>
  <si>
    <t xml:space="preserve">Щи с капустой и картофелем на курином бульоне </t>
  </si>
  <si>
    <t>Куры тушеные в сметане</t>
  </si>
  <si>
    <t xml:space="preserve">Компот из сухофруктов </t>
  </si>
  <si>
    <t>Горошек консервированный с растительным маслом, т/о</t>
  </si>
  <si>
    <t xml:space="preserve">Суп картофельный с рыбными фрикадельками </t>
  </si>
  <si>
    <t xml:space="preserve">Картофель отварной со сливочным маслом </t>
  </si>
  <si>
    <t>Сосиска отварная</t>
  </si>
  <si>
    <t>106/107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</si>
</sst>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4" sqref="F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42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0.46</v>
      </c>
      <c r="H14" s="43">
        <v>3.65</v>
      </c>
      <c r="I14" s="43">
        <v>1.43</v>
      </c>
      <c r="J14" s="43">
        <v>40.380000000000003</v>
      </c>
      <c r="K14" s="44">
        <v>20</v>
      </c>
      <c r="L14" s="43">
        <v>14.75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7.12</v>
      </c>
      <c r="H15" s="43">
        <v>4.57</v>
      </c>
      <c r="I15" s="43">
        <v>19.2</v>
      </c>
      <c r="J15" s="43">
        <v>150</v>
      </c>
      <c r="K15" s="44">
        <v>97</v>
      </c>
      <c r="L15" s="43">
        <v>11.56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7.2</v>
      </c>
      <c r="I16" s="43">
        <v>41.2</v>
      </c>
      <c r="J16" s="43">
        <v>227.3</v>
      </c>
      <c r="K16" s="44">
        <v>302</v>
      </c>
      <c r="L16" s="43">
        <v>10.64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90</v>
      </c>
      <c r="G17" s="43">
        <v>7.85</v>
      </c>
      <c r="H17" s="43">
        <v>6.51</v>
      </c>
      <c r="I17" s="43">
        <v>7.89</v>
      </c>
      <c r="J17" s="43">
        <v>123</v>
      </c>
      <c r="K17" s="44">
        <v>268</v>
      </c>
      <c r="L17" s="43">
        <v>23.37</v>
      </c>
    </row>
    <row r="18" spans="1:12" ht="15" x14ac:dyDescent="0.25">
      <c r="A18" s="23"/>
      <c r="B18" s="15"/>
      <c r="C18" s="11"/>
      <c r="D18" s="7" t="s">
        <v>43</v>
      </c>
      <c r="E18" s="42" t="s">
        <v>48</v>
      </c>
      <c r="F18" s="43">
        <v>200</v>
      </c>
      <c r="G18" s="43">
        <v>0.6</v>
      </c>
      <c r="H18" s="43">
        <v>0</v>
      </c>
      <c r="I18" s="43">
        <v>16.5</v>
      </c>
      <c r="J18" s="43">
        <v>128</v>
      </c>
      <c r="K18" s="44">
        <v>349</v>
      </c>
      <c r="L18" s="43">
        <v>3.5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80</v>
      </c>
      <c r="G19" s="43">
        <v>1.8</v>
      </c>
      <c r="H19" s="43">
        <v>0</v>
      </c>
      <c r="I19" s="43">
        <v>13</v>
      </c>
      <c r="J19" s="43">
        <v>65</v>
      </c>
      <c r="K19" s="44"/>
      <c r="L19" s="43">
        <v>5.6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24.430000000000003</v>
      </c>
      <c r="H23" s="19">
        <f t="shared" si="2"/>
        <v>21.93</v>
      </c>
      <c r="I23" s="19">
        <f t="shared" si="2"/>
        <v>99.22</v>
      </c>
      <c r="J23" s="19">
        <f t="shared" si="2"/>
        <v>733.68000000000006</v>
      </c>
      <c r="K23" s="25"/>
      <c r="L23" s="19">
        <f t="shared" ref="L23" si="3">SUM(L14:L22)</f>
        <v>69.42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830</v>
      </c>
      <c r="G24" s="32">
        <f t="shared" ref="G24:J24" si="4">G13+G23</f>
        <v>24.430000000000003</v>
      </c>
      <c r="H24" s="32">
        <f t="shared" si="4"/>
        <v>21.93</v>
      </c>
      <c r="I24" s="32">
        <f t="shared" si="4"/>
        <v>99.22</v>
      </c>
      <c r="J24" s="32">
        <f t="shared" si="4"/>
        <v>733.68000000000006</v>
      </c>
      <c r="K24" s="32"/>
      <c r="L24" s="32">
        <f t="shared" ref="L24" si="5">L13+L23</f>
        <v>69.42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52">
        <v>1.8</v>
      </c>
      <c r="H33" s="52">
        <v>0</v>
      </c>
      <c r="I33" s="52">
        <v>10.5</v>
      </c>
      <c r="J33" s="43">
        <v>117</v>
      </c>
      <c r="K33" s="44">
        <v>136</v>
      </c>
      <c r="L33" s="43">
        <v>2.4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52">
        <v>1.75</v>
      </c>
      <c r="H34" s="52">
        <v>4.8899999999999997</v>
      </c>
      <c r="I34" s="52">
        <v>8.49</v>
      </c>
      <c r="J34" s="43">
        <v>84.78</v>
      </c>
      <c r="K34" s="44">
        <v>87</v>
      </c>
      <c r="L34" s="43">
        <v>13.26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150</v>
      </c>
      <c r="G35" s="52">
        <v>5.8</v>
      </c>
      <c r="H35" s="52">
        <v>0.08</v>
      </c>
      <c r="I35" s="52">
        <v>31</v>
      </c>
      <c r="J35" s="43">
        <v>155</v>
      </c>
      <c r="K35" s="44">
        <v>203</v>
      </c>
      <c r="L35" s="43">
        <v>8.14</v>
      </c>
    </row>
    <row r="36" spans="1:12" ht="13.5" customHeight="1" x14ac:dyDescent="0.25">
      <c r="A36" s="14"/>
      <c r="B36" s="15"/>
      <c r="C36" s="11"/>
      <c r="D36" s="7" t="s">
        <v>29</v>
      </c>
      <c r="E36" s="42" t="s">
        <v>53</v>
      </c>
      <c r="F36" s="43">
        <v>90</v>
      </c>
      <c r="G36" s="52">
        <v>10.28</v>
      </c>
      <c r="H36" s="52" t="s">
        <v>54</v>
      </c>
      <c r="I36" s="52" t="s">
        <v>55</v>
      </c>
      <c r="J36" s="43" t="s">
        <v>57</v>
      </c>
      <c r="K36" s="44">
        <v>246</v>
      </c>
      <c r="L36" s="43">
        <v>36.520000000000003</v>
      </c>
    </row>
    <row r="37" spans="1:12" ht="15" customHeight="1" x14ac:dyDescent="0.25">
      <c r="A37" s="14"/>
      <c r="B37" s="15"/>
      <c r="C37" s="11"/>
      <c r="D37" s="7" t="s">
        <v>43</v>
      </c>
      <c r="E37" s="42" t="s">
        <v>48</v>
      </c>
      <c r="F37" s="43">
        <v>200</v>
      </c>
      <c r="G37" s="51">
        <v>0.6</v>
      </c>
      <c r="H37" s="52">
        <v>0</v>
      </c>
      <c r="I37" s="52" t="s">
        <v>56</v>
      </c>
      <c r="J37" s="43">
        <v>128</v>
      </c>
      <c r="K37" s="44">
        <v>349</v>
      </c>
      <c r="L37" s="43">
        <v>3.5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80</v>
      </c>
      <c r="G38" s="52">
        <v>1.8</v>
      </c>
      <c r="H38" s="52">
        <v>0</v>
      </c>
      <c r="I38" s="52">
        <v>13</v>
      </c>
      <c r="J38" s="43">
        <v>65</v>
      </c>
      <c r="K38" s="44"/>
      <c r="L38" s="43">
        <v>5.6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22.03</v>
      </c>
      <c r="H42" s="19">
        <f t="shared" ref="H42" si="11">SUM(H33:H41)</f>
        <v>4.97</v>
      </c>
      <c r="I42" s="19">
        <f t="shared" ref="I42" si="12">SUM(I33:I41)</f>
        <v>62.99</v>
      </c>
      <c r="J42" s="19">
        <f t="shared" ref="J42:L42" si="13">SUM(J33:J41)</f>
        <v>549.78</v>
      </c>
      <c r="K42" s="25"/>
      <c r="L42" s="19">
        <f t="shared" si="13"/>
        <v>69.42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830</v>
      </c>
      <c r="G43" s="32">
        <f t="shared" ref="G43" si="14">G32+G42</f>
        <v>22.03</v>
      </c>
      <c r="H43" s="32">
        <f t="shared" ref="H43" si="15">H32+H42</f>
        <v>4.97</v>
      </c>
      <c r="I43" s="32">
        <f t="shared" ref="I43" si="16">I32+I42</f>
        <v>62.99</v>
      </c>
      <c r="J43" s="32">
        <f t="shared" ref="J43:L43" si="17">J32+J42</f>
        <v>549.78</v>
      </c>
      <c r="K43" s="32"/>
      <c r="L43" s="32">
        <f t="shared" si="17"/>
        <v>69.42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0.84</v>
      </c>
      <c r="H52" s="43">
        <v>5.05</v>
      </c>
      <c r="I52" s="43">
        <v>5.07</v>
      </c>
      <c r="J52" s="43">
        <v>115</v>
      </c>
      <c r="K52" s="44">
        <v>55</v>
      </c>
      <c r="L52" s="43">
        <v>2.4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3.3</v>
      </c>
      <c r="H53" s="43">
        <v>6.8</v>
      </c>
      <c r="I53" s="43">
        <v>22.7</v>
      </c>
      <c r="J53" s="43">
        <v>113.3</v>
      </c>
      <c r="K53" s="44">
        <v>96</v>
      </c>
      <c r="L53" s="43">
        <v>18.75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150</v>
      </c>
      <c r="G54" s="43">
        <v>1.88</v>
      </c>
      <c r="H54" s="43">
        <v>1.93</v>
      </c>
      <c r="I54" s="43">
        <v>5.9</v>
      </c>
      <c r="J54" s="43">
        <v>46.31</v>
      </c>
      <c r="K54" s="44">
        <v>139</v>
      </c>
      <c r="L54" s="43">
        <v>13.22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90</v>
      </c>
      <c r="G55" s="43">
        <v>11.5</v>
      </c>
      <c r="H55" s="43">
        <v>8.8000000000000007</v>
      </c>
      <c r="I55" s="43">
        <v>12</v>
      </c>
      <c r="J55" s="43">
        <v>102</v>
      </c>
      <c r="K55" s="44">
        <v>234</v>
      </c>
      <c r="L55" s="43">
        <v>25.95</v>
      </c>
    </row>
    <row r="56" spans="1:12" ht="15" x14ac:dyDescent="0.25">
      <c r="A56" s="23"/>
      <c r="B56" s="15"/>
      <c r="C56" s="11"/>
      <c r="D56" s="7" t="s">
        <v>43</v>
      </c>
      <c r="E56" s="42" t="s">
        <v>48</v>
      </c>
      <c r="F56" s="43">
        <v>200</v>
      </c>
      <c r="G56" s="43" t="s">
        <v>62</v>
      </c>
      <c r="H56" s="43">
        <v>0</v>
      </c>
      <c r="I56" s="43" t="s">
        <v>63</v>
      </c>
      <c r="J56" s="43">
        <v>128</v>
      </c>
      <c r="K56" s="44">
        <v>349</v>
      </c>
      <c r="L56" s="43">
        <v>3.5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80</v>
      </c>
      <c r="G57" s="43">
        <v>1.8</v>
      </c>
      <c r="H57" s="43">
        <v>0</v>
      </c>
      <c r="I57" s="43">
        <v>13</v>
      </c>
      <c r="J57" s="43">
        <v>65</v>
      </c>
      <c r="K57" s="44"/>
      <c r="L57" s="43">
        <v>5.6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19.32</v>
      </c>
      <c r="H61" s="19">
        <f t="shared" ref="H61" si="23">SUM(H52:H60)</f>
        <v>22.58</v>
      </c>
      <c r="I61" s="19">
        <f t="shared" ref="I61" si="24">SUM(I52:I60)</f>
        <v>58.67</v>
      </c>
      <c r="J61" s="19">
        <f t="shared" ref="J61:L61" si="25">SUM(J52:J60)</f>
        <v>569.61</v>
      </c>
      <c r="K61" s="25"/>
      <c r="L61" s="19">
        <f t="shared" si="25"/>
        <v>69.419999999999987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830</v>
      </c>
      <c r="G62" s="32">
        <f t="shared" ref="G62" si="26">G51+G61</f>
        <v>19.32</v>
      </c>
      <c r="H62" s="32">
        <f t="shared" ref="H62" si="27">H51+H61</f>
        <v>22.58</v>
      </c>
      <c r="I62" s="32">
        <f t="shared" ref="I62" si="28">I51+I61</f>
        <v>58.67</v>
      </c>
      <c r="J62" s="32">
        <f t="shared" ref="J62:L62" si="29">J51+J61</f>
        <v>569.61</v>
      </c>
      <c r="K62" s="32"/>
      <c r="L62" s="32">
        <f t="shared" si="29"/>
        <v>69.419999999999987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1.25</v>
      </c>
      <c r="H71" s="43">
        <v>5.48</v>
      </c>
      <c r="I71" s="43">
        <v>8.6999999999999993</v>
      </c>
      <c r="J71" s="51">
        <v>89.08</v>
      </c>
      <c r="K71" s="44">
        <v>73</v>
      </c>
      <c r="L71" s="43">
        <v>8.86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1.81</v>
      </c>
      <c r="H72" s="43">
        <v>4.91</v>
      </c>
      <c r="I72" s="43">
        <v>25.25</v>
      </c>
      <c r="J72" s="51">
        <v>102.5</v>
      </c>
      <c r="K72" s="44">
        <v>83</v>
      </c>
      <c r="L72" s="43">
        <v>12.14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150</v>
      </c>
      <c r="G73" s="43">
        <v>3.65</v>
      </c>
      <c r="H73" s="43">
        <v>12.83</v>
      </c>
      <c r="I73" s="43">
        <v>34.35</v>
      </c>
      <c r="J73" s="51">
        <v>271</v>
      </c>
      <c r="K73" s="44">
        <v>304</v>
      </c>
      <c r="L73" s="43">
        <v>10.32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90</v>
      </c>
      <c r="G74" s="43">
        <v>15.51</v>
      </c>
      <c r="H74" s="43">
        <v>12.43</v>
      </c>
      <c r="I74" s="43">
        <v>3.29</v>
      </c>
      <c r="J74" s="51">
        <v>187</v>
      </c>
      <c r="K74" s="44">
        <v>245</v>
      </c>
      <c r="L74" s="43">
        <v>29</v>
      </c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0.6</v>
      </c>
      <c r="H75" s="43">
        <v>0</v>
      </c>
      <c r="I75" s="43">
        <v>16.5</v>
      </c>
      <c r="J75" s="51">
        <v>128</v>
      </c>
      <c r="K75" s="44">
        <v>349</v>
      </c>
      <c r="L75" s="43">
        <v>3.5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80</v>
      </c>
      <c r="G76" s="43">
        <v>1.8</v>
      </c>
      <c r="H76" s="43">
        <v>0</v>
      </c>
      <c r="I76" s="43">
        <v>13</v>
      </c>
      <c r="J76" s="51">
        <v>65</v>
      </c>
      <c r="K76" s="44"/>
      <c r="L76" s="43">
        <v>5.6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24.62</v>
      </c>
      <c r="H80" s="19">
        <f t="shared" ref="H80" si="35">SUM(H71:H79)</f>
        <v>35.65</v>
      </c>
      <c r="I80" s="19">
        <f t="shared" ref="I80" si="36">SUM(I71:I79)</f>
        <v>101.09000000000002</v>
      </c>
      <c r="J80" s="19">
        <f t="shared" ref="J80:L80" si="37">SUM(J71:J79)</f>
        <v>842.57999999999993</v>
      </c>
      <c r="K80" s="25"/>
      <c r="L80" s="19">
        <f t="shared" si="37"/>
        <v>69.42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830</v>
      </c>
      <c r="G81" s="32">
        <f t="shared" ref="G81" si="38">G70+G80</f>
        <v>24.62</v>
      </c>
      <c r="H81" s="32">
        <f t="shared" ref="H81" si="39">H70+H80</f>
        <v>35.65</v>
      </c>
      <c r="I81" s="32">
        <f t="shared" ref="I81" si="40">I70+I80</f>
        <v>101.09000000000002</v>
      </c>
      <c r="J81" s="32">
        <f t="shared" ref="J81:L81" si="41">J70+J80</f>
        <v>842.57999999999993</v>
      </c>
      <c r="K81" s="32"/>
      <c r="L81" s="32">
        <f t="shared" si="41"/>
        <v>69.42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0.72</v>
      </c>
      <c r="H90" s="43">
        <v>1.38</v>
      </c>
      <c r="I90" s="43">
        <v>4.3</v>
      </c>
      <c r="J90" s="43">
        <v>32</v>
      </c>
      <c r="K90" s="44">
        <v>75</v>
      </c>
      <c r="L90" s="43">
        <v>8.9</v>
      </c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1.94</v>
      </c>
      <c r="H91" s="43">
        <v>3.48</v>
      </c>
      <c r="I91" s="43">
        <v>12.62</v>
      </c>
      <c r="J91" s="43">
        <v>90</v>
      </c>
      <c r="K91" s="44">
        <v>103</v>
      </c>
      <c r="L91" s="43">
        <v>17.3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150</v>
      </c>
      <c r="G92" s="43">
        <v>4.2</v>
      </c>
      <c r="H92" s="43">
        <v>4.82</v>
      </c>
      <c r="I92" s="43">
        <v>34.799999999999997</v>
      </c>
      <c r="J92" s="43">
        <v>211</v>
      </c>
      <c r="K92" s="44">
        <v>199</v>
      </c>
      <c r="L92" s="43">
        <v>7.95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90</v>
      </c>
      <c r="G93" s="43">
        <v>11.78</v>
      </c>
      <c r="H93" s="43">
        <v>12.91</v>
      </c>
      <c r="I93" s="43">
        <v>14.9</v>
      </c>
      <c r="J93" s="43">
        <v>223</v>
      </c>
      <c r="K93" s="44" t="s">
        <v>73</v>
      </c>
      <c r="L93" s="43">
        <v>26.17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0.6</v>
      </c>
      <c r="H94" s="43">
        <v>0</v>
      </c>
      <c r="I94" s="43">
        <v>16.5</v>
      </c>
      <c r="J94" s="43">
        <v>128</v>
      </c>
      <c r="K94" s="44">
        <v>349</v>
      </c>
      <c r="L94" s="43">
        <v>3.5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80</v>
      </c>
      <c r="G95" s="43">
        <v>1.8</v>
      </c>
      <c r="H95" s="43">
        <v>0</v>
      </c>
      <c r="I95" s="43">
        <v>13</v>
      </c>
      <c r="J95" s="43">
        <v>65</v>
      </c>
      <c r="K95" s="44"/>
      <c r="L95" s="43">
        <v>5.6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21.040000000000003</v>
      </c>
      <c r="H99" s="19">
        <f t="shared" ref="H99" si="47">SUM(H90:H98)</f>
        <v>22.59</v>
      </c>
      <c r="I99" s="19">
        <f t="shared" ref="I99" si="48">SUM(I90:I98)</f>
        <v>96.12</v>
      </c>
      <c r="J99" s="19">
        <f t="shared" ref="J99:L99" si="49">SUM(J90:J98)</f>
        <v>749</v>
      </c>
      <c r="K99" s="25"/>
      <c r="L99" s="19">
        <f t="shared" si="49"/>
        <v>69.42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830</v>
      </c>
      <c r="G100" s="32">
        <f t="shared" ref="G100" si="50">G89+G99</f>
        <v>21.040000000000003</v>
      </c>
      <c r="H100" s="32">
        <f t="shared" ref="H100" si="51">H89+H99</f>
        <v>22.59</v>
      </c>
      <c r="I100" s="32">
        <f t="shared" ref="I100" si="52">I89+I99</f>
        <v>96.12</v>
      </c>
      <c r="J100" s="32">
        <f t="shared" ref="J100:L100" si="53">J89+J99</f>
        <v>749</v>
      </c>
      <c r="K100" s="32"/>
      <c r="L100" s="32">
        <f t="shared" si="53"/>
        <v>69.42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0.46</v>
      </c>
      <c r="H109" s="43">
        <v>3.65</v>
      </c>
      <c r="I109" s="43">
        <v>1.43</v>
      </c>
      <c r="J109" s="43">
        <v>40.380000000000003</v>
      </c>
      <c r="K109" s="44">
        <v>23</v>
      </c>
      <c r="L109" s="43">
        <v>11.44</v>
      </c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7.29</v>
      </c>
      <c r="H110" s="43">
        <v>5.7</v>
      </c>
      <c r="I110" s="43">
        <v>16.989999999999998</v>
      </c>
      <c r="J110" s="43">
        <v>148.5</v>
      </c>
      <c r="K110" s="44" t="s">
        <v>78</v>
      </c>
      <c r="L110" s="43">
        <v>14.79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150</v>
      </c>
      <c r="G111" s="43">
        <v>6.6</v>
      </c>
      <c r="H111" s="43">
        <v>7.2</v>
      </c>
      <c r="I111" s="43">
        <v>41.2</v>
      </c>
      <c r="J111" s="43">
        <v>227.3</v>
      </c>
      <c r="K111" s="44">
        <v>302</v>
      </c>
      <c r="L111" s="43">
        <v>10.029999999999999</v>
      </c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90</v>
      </c>
      <c r="G112" s="43">
        <v>11.43</v>
      </c>
      <c r="H112" s="43">
        <v>15.75</v>
      </c>
      <c r="I112" s="43">
        <v>2.5099999999999998</v>
      </c>
      <c r="J112" s="43">
        <v>197</v>
      </c>
      <c r="K112" s="44">
        <v>261</v>
      </c>
      <c r="L112" s="43">
        <v>24.06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0.6</v>
      </c>
      <c r="H113" s="43">
        <v>0</v>
      </c>
      <c r="I113" s="43">
        <v>16.5</v>
      </c>
      <c r="J113" s="43">
        <v>128</v>
      </c>
      <c r="K113" s="44">
        <v>349</v>
      </c>
      <c r="L113" s="43">
        <v>3.5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80</v>
      </c>
      <c r="G114" s="43">
        <v>1.8</v>
      </c>
      <c r="H114" s="43">
        <v>0</v>
      </c>
      <c r="I114" s="43">
        <v>13</v>
      </c>
      <c r="J114" s="43">
        <v>65</v>
      </c>
      <c r="K114" s="44"/>
      <c r="L114" s="43">
        <v>5.6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28.180000000000003</v>
      </c>
      <c r="H118" s="19">
        <f t="shared" si="56"/>
        <v>32.299999999999997</v>
      </c>
      <c r="I118" s="19">
        <f t="shared" si="56"/>
        <v>91.63</v>
      </c>
      <c r="J118" s="19">
        <f t="shared" si="56"/>
        <v>806.18000000000006</v>
      </c>
      <c r="K118" s="25"/>
      <c r="L118" s="19">
        <f t="shared" ref="L118" si="57">SUM(L109:L117)</f>
        <v>69.419999999999987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830</v>
      </c>
      <c r="G119" s="32">
        <f t="shared" ref="G119" si="58">G108+G118</f>
        <v>28.180000000000003</v>
      </c>
      <c r="H119" s="32">
        <f t="shared" ref="H119" si="59">H108+H118</f>
        <v>32.299999999999997</v>
      </c>
      <c r="I119" s="32">
        <f t="shared" ref="I119" si="60">I108+I118</f>
        <v>91.63</v>
      </c>
      <c r="J119" s="32">
        <f t="shared" ref="J119:L119" si="61">J108+J118</f>
        <v>806.18000000000006</v>
      </c>
      <c r="K119" s="32"/>
      <c r="L119" s="32">
        <f t="shared" si="61"/>
        <v>69.419999999999987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1.8</v>
      </c>
      <c r="H128" s="43">
        <v>0</v>
      </c>
      <c r="I128" s="43">
        <v>10.5</v>
      </c>
      <c r="J128" s="43">
        <v>117</v>
      </c>
      <c r="K128" s="44">
        <v>136</v>
      </c>
      <c r="L128" s="43">
        <v>2.4</v>
      </c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5.31</v>
      </c>
      <c r="H129" s="43">
        <v>4.5599999999999996</v>
      </c>
      <c r="I129" s="43">
        <v>18.62</v>
      </c>
      <c r="J129" s="43">
        <v>139</v>
      </c>
      <c r="K129" s="44">
        <v>99</v>
      </c>
      <c r="L129" s="43">
        <v>16.62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140</v>
      </c>
      <c r="G130" s="43">
        <v>16.38</v>
      </c>
      <c r="H130" s="43">
        <v>18.47</v>
      </c>
      <c r="I130" s="43">
        <v>16.5</v>
      </c>
      <c r="J130" s="43">
        <v>250.6</v>
      </c>
      <c r="K130" s="44">
        <v>285</v>
      </c>
      <c r="L130" s="43">
        <v>41.3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0.6</v>
      </c>
      <c r="H132" s="43">
        <v>0</v>
      </c>
      <c r="I132" s="43">
        <v>16.5</v>
      </c>
      <c r="J132" s="43">
        <v>128</v>
      </c>
      <c r="K132" s="44">
        <v>349</v>
      </c>
      <c r="L132" s="43">
        <v>3.5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80</v>
      </c>
      <c r="G133" s="43">
        <v>1.8</v>
      </c>
      <c r="H133" s="43">
        <v>0</v>
      </c>
      <c r="I133" s="43">
        <v>13</v>
      </c>
      <c r="J133" s="43">
        <v>65</v>
      </c>
      <c r="K133" s="44"/>
      <c r="L133" s="43">
        <v>5.6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25.89</v>
      </c>
      <c r="H137" s="19">
        <f t="shared" si="64"/>
        <v>23.029999999999998</v>
      </c>
      <c r="I137" s="19">
        <f t="shared" si="64"/>
        <v>75.12</v>
      </c>
      <c r="J137" s="19">
        <f t="shared" si="64"/>
        <v>699.6</v>
      </c>
      <c r="K137" s="25"/>
      <c r="L137" s="19">
        <f t="shared" ref="L137" si="65">SUM(L128:L136)</f>
        <v>69.419999999999987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730</v>
      </c>
      <c r="G138" s="32">
        <f t="shared" ref="G138" si="66">G127+G137</f>
        <v>25.89</v>
      </c>
      <c r="H138" s="32">
        <f t="shared" ref="H138" si="67">H127+H137</f>
        <v>23.029999999999998</v>
      </c>
      <c r="I138" s="32">
        <f t="shared" ref="I138" si="68">I127+I137</f>
        <v>75.12</v>
      </c>
      <c r="J138" s="32">
        <f t="shared" ref="J138:L138" si="69">J127+J137</f>
        <v>699.6</v>
      </c>
      <c r="K138" s="32"/>
      <c r="L138" s="32">
        <f t="shared" si="69"/>
        <v>69.419999999999987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0.78</v>
      </c>
      <c r="H147" s="43">
        <v>0.1</v>
      </c>
      <c r="I147" s="43">
        <v>1.6</v>
      </c>
      <c r="J147" s="43">
        <v>13</v>
      </c>
      <c r="K147" s="44"/>
      <c r="L147" s="43">
        <v>4.68</v>
      </c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5.31</v>
      </c>
      <c r="H148" s="43">
        <v>4.5599999999999996</v>
      </c>
      <c r="I148" s="43">
        <v>18.62</v>
      </c>
      <c r="J148" s="43">
        <v>139</v>
      </c>
      <c r="K148" s="44">
        <v>94</v>
      </c>
      <c r="L148" s="43">
        <v>15.83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100</v>
      </c>
      <c r="G149" s="43">
        <v>5.8</v>
      </c>
      <c r="H149" s="43">
        <v>0.08</v>
      </c>
      <c r="I149" s="43">
        <v>31</v>
      </c>
      <c r="J149" s="43">
        <v>155</v>
      </c>
      <c r="K149" s="44">
        <v>202</v>
      </c>
      <c r="L149" s="43">
        <v>8.42</v>
      </c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90</v>
      </c>
      <c r="G150" s="43">
        <v>13.87</v>
      </c>
      <c r="H150" s="43">
        <v>14.85</v>
      </c>
      <c r="I150" s="43">
        <v>6.53</v>
      </c>
      <c r="J150" s="43">
        <v>240</v>
      </c>
      <c r="K150" s="44">
        <v>229</v>
      </c>
      <c r="L150" s="43">
        <v>31.39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0.6</v>
      </c>
      <c r="H151" s="43">
        <v>0</v>
      </c>
      <c r="I151" s="43">
        <v>16.5</v>
      </c>
      <c r="J151" s="43">
        <v>128</v>
      </c>
      <c r="K151" s="44">
        <v>349</v>
      </c>
      <c r="L151" s="43">
        <v>3.5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80</v>
      </c>
      <c r="G152" s="43">
        <v>1.8</v>
      </c>
      <c r="H152" s="43">
        <v>0</v>
      </c>
      <c r="I152" s="43">
        <v>13</v>
      </c>
      <c r="J152" s="43">
        <v>65</v>
      </c>
      <c r="K152" s="44"/>
      <c r="L152" s="43">
        <v>5.6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28.16</v>
      </c>
      <c r="H156" s="19">
        <f t="shared" si="72"/>
        <v>19.59</v>
      </c>
      <c r="I156" s="19">
        <f t="shared" si="72"/>
        <v>87.25</v>
      </c>
      <c r="J156" s="19">
        <f t="shared" si="72"/>
        <v>740</v>
      </c>
      <c r="K156" s="25"/>
      <c r="L156" s="19">
        <f t="shared" ref="L156" si="73">SUM(L147:L155)</f>
        <v>69.42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780</v>
      </c>
      <c r="G157" s="32">
        <f t="shared" ref="G157" si="74">G146+G156</f>
        <v>28.16</v>
      </c>
      <c r="H157" s="32">
        <f t="shared" ref="H157" si="75">H146+H156</f>
        <v>19.59</v>
      </c>
      <c r="I157" s="32">
        <f t="shared" ref="I157" si="76">I146+I156</f>
        <v>87.25</v>
      </c>
      <c r="J157" s="32">
        <f t="shared" ref="J157:L157" si="77">J146+J156</f>
        <v>740</v>
      </c>
      <c r="K157" s="32"/>
      <c r="L157" s="32">
        <f t="shared" si="77"/>
        <v>69.42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0.46</v>
      </c>
      <c r="H166" s="43">
        <v>3.65</v>
      </c>
      <c r="I166" s="43">
        <v>1.43</v>
      </c>
      <c r="J166" s="43">
        <v>40.380000000000003</v>
      </c>
      <c r="K166" s="44">
        <v>23</v>
      </c>
      <c r="L166" s="43">
        <v>11.44</v>
      </c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250</v>
      </c>
      <c r="G167" s="43">
        <v>1.75</v>
      </c>
      <c r="H167" s="43">
        <v>4.8899999999999997</v>
      </c>
      <c r="I167" s="43">
        <v>8.49</v>
      </c>
      <c r="J167" s="43">
        <v>84.78</v>
      </c>
      <c r="K167" s="44">
        <v>88</v>
      </c>
      <c r="L167" s="43">
        <v>15.64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90</v>
      </c>
      <c r="G168" s="43">
        <v>3.65</v>
      </c>
      <c r="H168" s="43">
        <v>12.83</v>
      </c>
      <c r="I168" s="43">
        <v>34.35</v>
      </c>
      <c r="J168" s="43">
        <v>271</v>
      </c>
      <c r="K168" s="44">
        <v>304</v>
      </c>
      <c r="L168" s="43">
        <v>10.02</v>
      </c>
    </row>
    <row r="169" spans="1:12" ht="15" x14ac:dyDescent="0.25">
      <c r="A169" s="23"/>
      <c r="B169" s="15"/>
      <c r="C169" s="11"/>
      <c r="D169" s="7" t="s">
        <v>29</v>
      </c>
      <c r="E169" s="42" t="s">
        <v>87</v>
      </c>
      <c r="F169" s="43">
        <v>150</v>
      </c>
      <c r="G169" s="43">
        <v>24.45</v>
      </c>
      <c r="H169" s="43">
        <v>9.44</v>
      </c>
      <c r="I169" s="43">
        <v>0.9</v>
      </c>
      <c r="J169" s="43">
        <v>187</v>
      </c>
      <c r="K169" s="44">
        <v>290</v>
      </c>
      <c r="L169" s="43">
        <v>23.22</v>
      </c>
    </row>
    <row r="170" spans="1:12" ht="15" x14ac:dyDescent="0.2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0.6</v>
      </c>
      <c r="H170" s="43">
        <v>0</v>
      </c>
      <c r="I170" s="43">
        <v>16.5</v>
      </c>
      <c r="J170" s="43">
        <v>128</v>
      </c>
      <c r="K170" s="44">
        <v>349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80</v>
      </c>
      <c r="G171" s="43">
        <v>1.8</v>
      </c>
      <c r="H171" s="43">
        <v>0</v>
      </c>
      <c r="I171" s="43">
        <v>13</v>
      </c>
      <c r="J171" s="43">
        <v>65</v>
      </c>
      <c r="K171" s="44"/>
      <c r="L171" s="43">
        <v>5.6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32.71</v>
      </c>
      <c r="H175" s="19">
        <f t="shared" si="80"/>
        <v>30.809999999999995</v>
      </c>
      <c r="I175" s="19">
        <f t="shared" si="80"/>
        <v>74.67</v>
      </c>
      <c r="J175" s="19">
        <f t="shared" si="80"/>
        <v>776.16</v>
      </c>
      <c r="K175" s="25"/>
      <c r="L175" s="19">
        <f t="shared" ref="L175" si="81">SUM(L166:L174)</f>
        <v>69.419999999999987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830</v>
      </c>
      <c r="G176" s="32">
        <f t="shared" ref="G176" si="82">G165+G175</f>
        <v>32.71</v>
      </c>
      <c r="H176" s="32">
        <f t="shared" ref="H176" si="83">H165+H175</f>
        <v>30.809999999999995</v>
      </c>
      <c r="I176" s="32">
        <f t="shared" ref="I176" si="84">I165+I175</f>
        <v>74.67</v>
      </c>
      <c r="J176" s="32">
        <f t="shared" ref="J176:L176" si="85">J165+J175</f>
        <v>776.16</v>
      </c>
      <c r="K176" s="32"/>
      <c r="L176" s="32">
        <f t="shared" si="85"/>
        <v>69.419999999999987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0.93</v>
      </c>
      <c r="H185" s="43">
        <v>1.65</v>
      </c>
      <c r="I185" s="43">
        <v>2</v>
      </c>
      <c r="J185" s="43">
        <v>26.13</v>
      </c>
      <c r="K185" s="44">
        <v>10</v>
      </c>
      <c r="L185" s="43">
        <v>8.2899999999999991</v>
      </c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250</v>
      </c>
      <c r="G186" s="43">
        <v>10.14</v>
      </c>
      <c r="H186" s="43">
        <v>3.99</v>
      </c>
      <c r="I186" s="43">
        <v>13.02</v>
      </c>
      <c r="J186" s="43">
        <v>139.80000000000001</v>
      </c>
      <c r="K186" s="44" t="s">
        <v>93</v>
      </c>
      <c r="L186" s="43">
        <v>14.66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100</v>
      </c>
      <c r="G187" s="43">
        <v>3.2</v>
      </c>
      <c r="H187" s="43">
        <v>5.2</v>
      </c>
      <c r="I187" s="43">
        <v>22.88</v>
      </c>
      <c r="J187" s="43">
        <v>151.36000000000001</v>
      </c>
      <c r="K187" s="44">
        <v>125</v>
      </c>
      <c r="L187" s="43">
        <v>9.3699999999999992</v>
      </c>
    </row>
    <row r="188" spans="1:12" ht="15" x14ac:dyDescent="0.25">
      <c r="A188" s="23"/>
      <c r="B188" s="15"/>
      <c r="C188" s="11"/>
      <c r="D188" s="7" t="s">
        <v>29</v>
      </c>
      <c r="E188" s="42" t="s">
        <v>92</v>
      </c>
      <c r="F188" s="43">
        <v>90</v>
      </c>
      <c r="G188" s="43">
        <v>8.32</v>
      </c>
      <c r="H188" s="43">
        <v>16</v>
      </c>
      <c r="I188" s="43">
        <v>16.96</v>
      </c>
      <c r="J188" s="43">
        <v>179.2</v>
      </c>
      <c r="K188" s="44">
        <v>243</v>
      </c>
      <c r="L188" s="43">
        <v>28</v>
      </c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0.6</v>
      </c>
      <c r="H189" s="43">
        <v>0</v>
      </c>
      <c r="I189" s="43">
        <v>16.5</v>
      </c>
      <c r="J189" s="43">
        <v>128</v>
      </c>
      <c r="K189" s="44">
        <v>349</v>
      </c>
      <c r="L189" s="43">
        <v>3.5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80</v>
      </c>
      <c r="G190" s="43">
        <v>1.8</v>
      </c>
      <c r="H190" s="43">
        <v>0</v>
      </c>
      <c r="I190" s="43">
        <v>13</v>
      </c>
      <c r="J190" s="43">
        <v>65</v>
      </c>
      <c r="K190" s="44"/>
      <c r="L190" s="43">
        <v>5.6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24.990000000000002</v>
      </c>
      <c r="H194" s="19">
        <f t="shared" si="88"/>
        <v>26.84</v>
      </c>
      <c r="I194" s="19">
        <f t="shared" si="88"/>
        <v>84.36</v>
      </c>
      <c r="J194" s="19">
        <f t="shared" si="88"/>
        <v>689.49</v>
      </c>
      <c r="K194" s="25"/>
      <c r="L194" s="19">
        <f t="shared" ref="L194" si="89">SUM(L185:L193)</f>
        <v>69.42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780</v>
      </c>
      <c r="G195" s="32">
        <f t="shared" ref="G195" si="90">G184+G194</f>
        <v>24.990000000000002</v>
      </c>
      <c r="H195" s="32">
        <f t="shared" ref="H195" si="91">H184+H194</f>
        <v>26.84</v>
      </c>
      <c r="I195" s="32">
        <f t="shared" ref="I195" si="92">I184+I194</f>
        <v>84.36</v>
      </c>
      <c r="J195" s="32">
        <f t="shared" ref="J195:L195" si="93">J184+J194</f>
        <v>689.49</v>
      </c>
      <c r="K195" s="32"/>
      <c r="L195" s="32">
        <f t="shared" si="93"/>
        <v>69.42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25.137</v>
      </c>
      <c r="H196" s="34">
        <f t="shared" si="94"/>
        <v>24.029</v>
      </c>
      <c r="I196" s="34">
        <f t="shared" si="94"/>
        <v>83.111999999999995</v>
      </c>
      <c r="J196" s="34">
        <f t="shared" si="94"/>
        <v>715.60799999999995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69.419999999999987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2025-02-28T00:34:55Z</dcterms:modified>
</cp:coreProperties>
</file>