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2" i="1" l="1"/>
  <c r="M37" i="1" l="1"/>
  <c r="L37" i="1"/>
  <c r="K37" i="1"/>
  <c r="J37" i="1"/>
  <c r="I37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D139" i="1" l="1"/>
  <c r="E139" i="1"/>
  <c r="F139" i="1"/>
  <c r="G139" i="1"/>
  <c r="H139" i="1"/>
  <c r="I139" i="1"/>
  <c r="J139" i="1"/>
  <c r="K139" i="1"/>
  <c r="L139" i="1"/>
  <c r="M139" i="1"/>
  <c r="N139" i="1"/>
  <c r="O139" i="1"/>
  <c r="D12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D98" i="1"/>
  <c r="E98" i="1"/>
  <c r="F98" i="1"/>
  <c r="G98" i="1"/>
  <c r="H98" i="1"/>
  <c r="I98" i="1"/>
  <c r="J98" i="1"/>
  <c r="K98" i="1"/>
  <c r="L98" i="1"/>
  <c r="M98" i="1"/>
  <c r="N98" i="1"/>
  <c r="O98" i="1"/>
  <c r="D86" i="1"/>
  <c r="E86" i="1"/>
  <c r="F86" i="1"/>
  <c r="G86" i="1"/>
  <c r="H86" i="1"/>
  <c r="I86" i="1"/>
  <c r="J86" i="1"/>
  <c r="K86" i="1"/>
  <c r="L86" i="1"/>
  <c r="M86" i="1"/>
  <c r="N86" i="1"/>
  <c r="O86" i="1"/>
  <c r="D74" i="1"/>
  <c r="E74" i="1"/>
  <c r="F74" i="1"/>
  <c r="G74" i="1"/>
  <c r="H74" i="1"/>
  <c r="I74" i="1"/>
  <c r="J74" i="1"/>
  <c r="K74" i="1"/>
  <c r="L74" i="1"/>
  <c r="M74" i="1"/>
  <c r="N74" i="1"/>
  <c r="O74" i="1"/>
  <c r="D62" i="1"/>
  <c r="E62" i="1"/>
  <c r="F62" i="1"/>
  <c r="G62" i="1"/>
  <c r="H62" i="1"/>
  <c r="I62" i="1"/>
  <c r="J62" i="1"/>
  <c r="K62" i="1"/>
  <c r="L62" i="1"/>
  <c r="M62" i="1"/>
  <c r="N62" i="1"/>
  <c r="O62" i="1"/>
  <c r="D49" i="1"/>
  <c r="E49" i="1"/>
  <c r="F49" i="1"/>
  <c r="G49" i="1"/>
  <c r="H49" i="1"/>
  <c r="I49" i="1"/>
  <c r="J49" i="1"/>
  <c r="K49" i="1"/>
  <c r="L49" i="1"/>
  <c r="M49" i="1"/>
  <c r="N49" i="1"/>
  <c r="O49" i="1"/>
  <c r="D37" i="1"/>
  <c r="E37" i="1"/>
  <c r="F37" i="1"/>
  <c r="G37" i="1"/>
  <c r="H37" i="1"/>
  <c r="N37" i="1"/>
  <c r="O37" i="1"/>
  <c r="D24" i="1"/>
  <c r="E24" i="1"/>
  <c r="F24" i="1"/>
  <c r="G24" i="1"/>
  <c r="H24" i="1"/>
  <c r="I24" i="1"/>
  <c r="J24" i="1"/>
  <c r="K24" i="1"/>
  <c r="L24" i="1"/>
  <c r="M24" i="1"/>
  <c r="N24" i="1"/>
  <c r="O24" i="1"/>
  <c r="E12" i="1"/>
  <c r="F12" i="1"/>
  <c r="G12" i="1"/>
  <c r="H12" i="1"/>
  <c r="I12" i="1"/>
  <c r="J12" i="1"/>
  <c r="K12" i="1"/>
  <c r="L12" i="1"/>
  <c r="M12" i="1"/>
  <c r="N12" i="1"/>
</calcChain>
</file>

<file path=xl/sharedStrings.xml><?xml version="1.0" encoding="utf-8"?>
<sst xmlns="http://schemas.openxmlformats.org/spreadsheetml/2006/main" count="818" uniqueCount="179">
  <si>
    <t>1/250/25/10</t>
  </si>
  <si>
    <t>Борщ на мясном бульоне с капустой и картофелем со сметаной</t>
  </si>
  <si>
    <t> 1,81</t>
  </si>
  <si>
    <t>4,91 </t>
  </si>
  <si>
    <t>102,50 </t>
  </si>
  <si>
    <t> 44,38</t>
  </si>
  <si>
    <t>26,25 </t>
  </si>
  <si>
    <t> 53,23</t>
  </si>
  <si>
    <t> 1,19</t>
  </si>
  <si>
    <t>0,00 </t>
  </si>
  <si>
    <t>0,05 </t>
  </si>
  <si>
    <t>0,1 </t>
  </si>
  <si>
    <t> 10,29</t>
  </si>
  <si>
    <t>202/203</t>
  </si>
  <si>
    <t>1/150</t>
  </si>
  <si>
    <t>Макаронные изделия отварные</t>
  </si>
  <si>
    <t>Птица запеченная  </t>
  </si>
  <si>
    <t>1/200</t>
  </si>
  <si>
    <t>Хлеб пшеничный</t>
  </si>
  <si>
    <t>43.5</t>
  </si>
  <si>
    <t>0.5</t>
  </si>
  <si>
    <t>0.4</t>
  </si>
  <si>
    <t>1/250</t>
  </si>
  <si>
    <t> 00</t>
  </si>
  <si>
    <t>Картофель тушеный  с луком</t>
  </si>
  <si>
    <t> 18</t>
  </si>
  <si>
    <t> 33</t>
  </si>
  <si>
    <t> 1,2</t>
  </si>
  <si>
    <t>Котлета рыбная</t>
  </si>
  <si>
    <t>Компот из сухофруктов</t>
  </si>
  <si>
    <t>0.04</t>
  </si>
  <si>
    <t>1/250/25</t>
  </si>
  <si>
    <t>Суп картофельный с мясными фрикадельками</t>
  </si>
  <si>
    <t>Рагу овощное </t>
  </si>
  <si>
    <t>0.15</t>
  </si>
  <si>
    <t>Оладьи из печени</t>
  </si>
  <si>
    <t>Рассольник ленинградский на курином бульоне</t>
  </si>
  <si>
    <t>Плов из курицы</t>
  </si>
  <si>
    <t>0.6</t>
  </si>
  <si>
    <t>Огурец свежий</t>
  </si>
  <si>
    <t>1/250/10</t>
  </si>
  <si>
    <t>Каша гречневая рассыпчатая   </t>
  </si>
  <si>
    <t>Рыба тушеная с овощами</t>
  </si>
  <si>
    <t>Компот из свежих фруктов</t>
  </si>
  <si>
    <t>Икра свекольная, т/о</t>
  </si>
  <si>
    <t>1/250/30</t>
  </si>
  <si>
    <t>Суп картофельный с рыбой</t>
  </si>
  <si>
    <t>Икра из  кабачков, т/о</t>
  </si>
  <si>
    <t>Суп картофельный с бобовыми на мясном бульоне</t>
  </si>
  <si>
    <t>Гуляш из отварной говядины</t>
  </si>
  <si>
    <t> 8,27</t>
  </si>
  <si>
    <t>2,64 </t>
  </si>
  <si>
    <t>126,00 </t>
  </si>
  <si>
    <t>1,94 </t>
  </si>
  <si>
    <t>0,76 </t>
  </si>
  <si>
    <t>0,04 </t>
  </si>
  <si>
    <t>0,40 </t>
  </si>
  <si>
    <t>Каша перловая рассыпчатая</t>
  </si>
  <si>
    <t>Помидоры свежие</t>
  </si>
  <si>
    <t>108-109</t>
  </si>
  <si>
    <t>1/250/50</t>
  </si>
  <si>
    <t>1/200/50</t>
  </si>
  <si>
    <t>Борщ с капустой на мясом бульоне со сметаной</t>
  </si>
  <si>
    <t xml:space="preserve">Макаронные изделия отварные </t>
  </si>
  <si>
    <t>Котлета мясная (из мяса говядины)</t>
  </si>
  <si>
    <t>113/114</t>
  </si>
  <si>
    <t xml:space="preserve">Каша гречневая рассыпчатая с сливочным маслом </t>
  </si>
  <si>
    <t xml:space="preserve">Хлеб пшеничный </t>
  </si>
  <si>
    <t>Суп картофельный с макаронными изделиями</t>
  </si>
  <si>
    <t>Рис отварной рассыпчатый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</si>
  <si>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</si>
  <si>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</si>
  <si>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</si>
  <si>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</si>
  <si>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</si>
  <si>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</si>
  <si>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</si>
  <si>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</si>
  <si>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</si>
  <si>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</si>
  <si>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</si>
  <si>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</si>
  <si>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P</t>
  </si>
  <si>
    <t>Fe</t>
  </si>
  <si>
    <t>A</t>
  </si>
  <si>
    <t>B</t>
  </si>
  <si>
    <t>PP</t>
  </si>
  <si>
    <t>C</t>
  </si>
  <si>
    <t>Салат из свежих огурцов с растительным  маслом</t>
  </si>
  <si>
    <t xml:space="preserve">Каша гречневая рассыпчатая со сливочным маслом </t>
  </si>
  <si>
    <t>Биточки мясные ( говядина)</t>
  </si>
  <si>
    <t>Морковь припущенная</t>
  </si>
  <si>
    <t>Щи из свежей капусты на мясном бульоне</t>
  </si>
  <si>
    <t>Салат из свеклы с соленым огурцом, т/о</t>
  </si>
  <si>
    <t>Рассольник ленинградский</t>
  </si>
  <si>
    <t xml:space="preserve">Капуста тушеная </t>
  </si>
  <si>
    <t>Борщ с картофелем на мясном бульоне</t>
  </si>
  <si>
    <t>25,25 </t>
  </si>
  <si>
    <t>Бефстроганов из отварной говядины</t>
  </si>
  <si>
    <t xml:space="preserve">№ </t>
  </si>
  <si>
    <t>Огурец консервированный</t>
  </si>
  <si>
    <t xml:space="preserve">Суп картофельный </t>
  </si>
  <si>
    <t>1/100/5</t>
  </si>
  <si>
    <t xml:space="preserve">Вермишель отварная с маслом </t>
  </si>
  <si>
    <t>1/80/50</t>
  </si>
  <si>
    <t>Салат из свежих помидор с луком с растительном маслом</t>
  </si>
  <si>
    <t>104/105</t>
  </si>
  <si>
    <t xml:space="preserve">Каша гречневая рассыпчатая </t>
  </si>
  <si>
    <t>1/80/20</t>
  </si>
  <si>
    <t>Печень тушенная в соусе</t>
  </si>
  <si>
    <t>0.,</t>
  </si>
  <si>
    <t>Суп овощной</t>
  </si>
  <si>
    <t>1/140/50</t>
  </si>
  <si>
    <t xml:space="preserve">Макаронник с мясом </t>
  </si>
  <si>
    <t xml:space="preserve">Гороховое пюре </t>
  </si>
  <si>
    <t>Вар 2</t>
  </si>
  <si>
    <t>Тефтели мясные</t>
  </si>
  <si>
    <t> 0,00</t>
  </si>
  <si>
    <t xml:space="preserve">Компот сухофруктов </t>
  </si>
  <si>
    <t xml:space="preserve">Салат из свежей помидоры с луком и растительным маслом </t>
  </si>
  <si>
    <t xml:space="preserve">Щи с капустой и картофелем на курином бульоне </t>
  </si>
  <si>
    <t>Куры тушеные в сметане</t>
  </si>
  <si>
    <t xml:space="preserve">Компот из сухофруктов </t>
  </si>
  <si>
    <t>Горошек консервированный с растительным маслом, т/о</t>
  </si>
  <si>
    <t>106/107</t>
  </si>
  <si>
    <t xml:space="preserve">Суп картофельный с рыбными фрикадельками </t>
  </si>
  <si>
    <t xml:space="preserve">Картофель отварной со сливочным маслом </t>
  </si>
  <si>
    <t>Сосиска отварная</t>
  </si>
  <si>
    <t>День 1</t>
  </si>
  <si>
    <t xml:space="preserve"> 1/60</t>
  </si>
  <si>
    <t xml:space="preserve"> 1/80</t>
  </si>
  <si>
    <t xml:space="preserve"> 2/40</t>
  </si>
  <si>
    <t>День 2</t>
  </si>
  <si>
    <t>Итог</t>
  </si>
  <si>
    <t>День 3</t>
  </si>
  <si>
    <t>День 4</t>
  </si>
  <si>
    <t>День 5</t>
  </si>
  <si>
    <t>День 6</t>
  </si>
  <si>
    <t>День 7</t>
  </si>
  <si>
    <t xml:space="preserve">Итог </t>
  </si>
  <si>
    <t>День 8</t>
  </si>
  <si>
    <t>День 9</t>
  </si>
  <si>
    <t>День 10</t>
  </si>
  <si>
    <t xml:space="preserve">                         Примерное меню - обед (осень-зима) 10 дней </t>
  </si>
  <si>
    <t>0.03</t>
  </si>
  <si>
    <t>0.01</t>
  </si>
  <si>
    <t>0.06</t>
  </si>
  <si>
    <t>9.98</t>
  </si>
  <si>
    <t>6.8</t>
  </si>
  <si>
    <t>16.5</t>
  </si>
  <si>
    <t>0.8</t>
  </si>
  <si>
    <t>0.1</t>
  </si>
  <si>
    <t>2.6</t>
  </si>
  <si>
    <t>1.1</t>
  </si>
  <si>
    <t>0.2</t>
  </si>
  <si>
    <t>3.8</t>
  </si>
  <si>
    <t>13.4</t>
  </si>
  <si>
    <t>0.72</t>
  </si>
  <si>
    <t>0.78</t>
  </si>
  <si>
    <t>1.6</t>
  </si>
  <si>
    <t xml:space="preserve">                         Примерное меню - обед (зима-весна) 10 дней </t>
  </si>
  <si>
    <t xml:space="preserve"> 1/120</t>
  </si>
  <si>
    <t>13,81</t>
  </si>
  <si>
    <t>7</t>
  </si>
  <si>
    <t>6,8</t>
  </si>
  <si>
    <t>Фрукты</t>
  </si>
  <si>
    <t xml:space="preserve"> 1/90</t>
  </si>
  <si>
    <t>1/250/35</t>
  </si>
  <si>
    <t>1/230/120</t>
  </si>
  <si>
    <t>1/230/90</t>
  </si>
  <si>
    <t>1/250/80</t>
  </si>
  <si>
    <t>Суп-лапша из мяса птицы</t>
  </si>
  <si>
    <t>1/150/10</t>
  </si>
  <si>
    <t>Суп картофельный с клецками из мяса птицы</t>
  </si>
  <si>
    <t>Суп картофельный с крупой   (пшено) из мяса птицы</t>
  </si>
  <si>
    <t>Щи из свежей капусты со сметаной на мясном бульоне</t>
  </si>
  <si>
    <t>Жаркое по домашнему из мяса птицы</t>
  </si>
  <si>
    <t>Суп из овощей с фасолью на мясном бульоне</t>
  </si>
  <si>
    <t>Ленивые голубцы ,мясо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</si>
</sst>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7" fontId="1" fillId="0" borderId="7" xfId="0" applyNumberFormat="1" applyFont="1" applyBorder="1" applyAlignment="1">
      <alignment horizontal="center" vertical="top" wrapText="1"/>
    </xf>
    <xf numFmtId="17" fontId="1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3"/>
  <sheetViews>
    <sheetView tabSelected="1" topLeftCell="A67" workbookViewId="0">
      <selection activeCell="C127" sqref="C127"/>
    </sheetView>
  </sheetViews>
  <sheetFormatPr defaultRowHeight="15" x14ac:dyDescent="0.25"/>
  <cols>
    <col min="1" max="1" width="6.7109375" style="27" customWidth="1"/>
    <col min="2" max="2" width="10" customWidth="1"/>
    <col min="3" max="3" width="16.85546875" customWidth="1"/>
    <col min="6" max="6" width="10.7109375" bestFit="1" customWidth="1"/>
    <col min="15" max="15" width="10.5703125" customWidth="1"/>
  </cols>
  <sheetData>
    <row r="1" spans="1:15" ht="18.75" x14ac:dyDescent="0.3">
      <c r="B1" s="27"/>
      <c r="C1" s="27"/>
      <c r="D1" s="24" t="s">
        <v>143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.75" thickBot="1" x14ac:dyDescent="0.3">
      <c r="A2" s="28" t="s">
        <v>128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2.5" customHeight="1" thickBot="1" x14ac:dyDescent="0.3">
      <c r="A3" s="25" t="s">
        <v>70</v>
      </c>
      <c r="B3" s="53" t="s">
        <v>72</v>
      </c>
      <c r="C3" s="53" t="s">
        <v>73</v>
      </c>
      <c r="D3" s="53" t="s">
        <v>74</v>
      </c>
      <c r="E3" s="53" t="s">
        <v>75</v>
      </c>
      <c r="F3" s="53" t="s">
        <v>76</v>
      </c>
      <c r="G3" s="53" t="s">
        <v>77</v>
      </c>
      <c r="H3" s="50" t="s">
        <v>78</v>
      </c>
      <c r="I3" s="51"/>
      <c r="J3" s="51"/>
      <c r="K3" s="52"/>
      <c r="L3" s="50" t="s">
        <v>79</v>
      </c>
      <c r="M3" s="51"/>
      <c r="N3" s="51"/>
      <c r="O3" s="52"/>
    </row>
    <row r="4" spans="1:15" ht="15.75" customHeight="1" thickBot="1" x14ac:dyDescent="0.3">
      <c r="A4" s="7" t="s">
        <v>71</v>
      </c>
      <c r="B4" s="54"/>
      <c r="C4" s="54"/>
      <c r="D4" s="54"/>
      <c r="E4" s="54"/>
      <c r="F4" s="54"/>
      <c r="G4" s="54"/>
      <c r="H4" s="8" t="s">
        <v>80</v>
      </c>
      <c r="I4" s="8" t="s">
        <v>81</v>
      </c>
      <c r="J4" s="8" t="s">
        <v>82</v>
      </c>
      <c r="K4" s="8" t="s">
        <v>83</v>
      </c>
      <c r="L4" s="8" t="s">
        <v>84</v>
      </c>
      <c r="M4" s="8" t="s">
        <v>85</v>
      </c>
      <c r="N4" s="8" t="s">
        <v>86</v>
      </c>
      <c r="O4" s="8" t="s">
        <v>87</v>
      </c>
    </row>
    <row r="5" spans="1:15" ht="15.75" thickBot="1" x14ac:dyDescent="0.3">
      <c r="A5" s="1">
        <v>76</v>
      </c>
      <c r="B5" s="4" t="s">
        <v>129</v>
      </c>
      <c r="C5" s="2" t="s">
        <v>39</v>
      </c>
      <c r="D5" s="3" t="s">
        <v>150</v>
      </c>
      <c r="E5" s="3" t="s">
        <v>151</v>
      </c>
      <c r="F5" s="37" t="s">
        <v>152</v>
      </c>
      <c r="G5" s="3">
        <v>14</v>
      </c>
      <c r="H5" s="3">
        <v>20</v>
      </c>
      <c r="I5" s="4">
        <v>14</v>
      </c>
      <c r="J5" s="4">
        <v>42</v>
      </c>
      <c r="K5" s="4" t="s">
        <v>38</v>
      </c>
      <c r="L5" s="4">
        <v>0</v>
      </c>
      <c r="M5" s="4">
        <v>0.03</v>
      </c>
      <c r="N5" s="4" t="s">
        <v>144</v>
      </c>
      <c r="O5" s="4">
        <v>10</v>
      </c>
    </row>
    <row r="6" spans="1:15" ht="51.75" thickBot="1" x14ac:dyDescent="0.3">
      <c r="A6" s="5">
        <v>82</v>
      </c>
      <c r="B6" s="4" t="s">
        <v>0</v>
      </c>
      <c r="C6" s="6" t="s">
        <v>1</v>
      </c>
      <c r="D6" s="4">
        <v>5</v>
      </c>
      <c r="E6" s="4">
        <v>5.6</v>
      </c>
      <c r="F6" s="4">
        <v>130.5</v>
      </c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</row>
    <row r="7" spans="1:15" ht="26.25" thickBot="1" x14ac:dyDescent="0.3">
      <c r="A7" s="5" t="s">
        <v>13</v>
      </c>
      <c r="B7" s="4" t="s">
        <v>14</v>
      </c>
      <c r="C7" s="6" t="s">
        <v>15</v>
      </c>
      <c r="D7" s="4">
        <v>5.8</v>
      </c>
      <c r="E7" s="4">
        <v>0.08</v>
      </c>
      <c r="F7" s="4">
        <v>31</v>
      </c>
      <c r="G7" s="4">
        <v>155</v>
      </c>
      <c r="H7" s="4">
        <v>5.7</v>
      </c>
      <c r="I7" s="4">
        <v>21</v>
      </c>
      <c r="J7" s="4">
        <v>153</v>
      </c>
      <c r="K7" s="4">
        <v>0.8</v>
      </c>
      <c r="L7" s="4">
        <v>0</v>
      </c>
      <c r="M7" s="4">
        <v>0.06</v>
      </c>
      <c r="N7" s="4">
        <v>1.3</v>
      </c>
      <c r="O7" s="4">
        <v>1.4999999999999999E-2</v>
      </c>
    </row>
    <row r="8" spans="1:15" ht="15.75" thickBot="1" x14ac:dyDescent="0.3">
      <c r="A8" s="5">
        <v>293</v>
      </c>
      <c r="B8" s="4" t="s">
        <v>161</v>
      </c>
      <c r="C8" s="6" t="s">
        <v>16</v>
      </c>
      <c r="D8" s="4">
        <v>20.100000000000001</v>
      </c>
      <c r="E8" s="4">
        <v>17.5</v>
      </c>
      <c r="F8" s="4">
        <v>4.7</v>
      </c>
      <c r="G8" s="4">
        <v>250</v>
      </c>
      <c r="H8" s="4">
        <v>54.5</v>
      </c>
      <c r="I8" s="4">
        <v>21</v>
      </c>
      <c r="J8" s="4">
        <v>132.9</v>
      </c>
      <c r="K8" s="4">
        <v>1.62</v>
      </c>
      <c r="L8" s="4">
        <v>45</v>
      </c>
      <c r="M8" s="4">
        <v>0.05</v>
      </c>
      <c r="N8" s="4">
        <v>0</v>
      </c>
      <c r="O8" s="4">
        <v>0.02</v>
      </c>
    </row>
    <row r="9" spans="1:15" ht="26.25" thickBot="1" x14ac:dyDescent="0.3">
      <c r="A9" s="5">
        <v>349</v>
      </c>
      <c r="B9" s="4" t="s">
        <v>17</v>
      </c>
      <c r="C9" s="6" t="s">
        <v>29</v>
      </c>
      <c r="D9" s="4" t="s">
        <v>38</v>
      </c>
      <c r="E9" s="4">
        <v>0</v>
      </c>
      <c r="F9" s="34" t="s">
        <v>147</v>
      </c>
      <c r="G9" s="4">
        <v>128</v>
      </c>
      <c r="H9" s="4">
        <v>7</v>
      </c>
      <c r="I9" s="4">
        <v>8</v>
      </c>
      <c r="J9" s="4">
        <v>20</v>
      </c>
      <c r="K9" s="4" t="s">
        <v>144</v>
      </c>
      <c r="L9" s="4" t="s">
        <v>30</v>
      </c>
      <c r="M9" s="4" t="s">
        <v>145</v>
      </c>
      <c r="N9" s="4" t="s">
        <v>146</v>
      </c>
      <c r="O9" s="34" t="s">
        <v>164</v>
      </c>
    </row>
    <row r="10" spans="1:15" ht="15.75" thickBot="1" x14ac:dyDescent="0.3">
      <c r="A10" s="5"/>
      <c r="B10" s="4" t="s">
        <v>14</v>
      </c>
      <c r="C10" s="6" t="s">
        <v>165</v>
      </c>
      <c r="D10" s="4">
        <v>0.26</v>
      </c>
      <c r="E10" s="4">
        <v>0.17</v>
      </c>
      <c r="F10" s="34" t="s">
        <v>162</v>
      </c>
      <c r="G10" s="4">
        <v>52</v>
      </c>
      <c r="H10" s="4">
        <v>5</v>
      </c>
      <c r="I10" s="4">
        <v>3</v>
      </c>
      <c r="J10" s="4">
        <v>5</v>
      </c>
      <c r="K10" s="4">
        <v>4</v>
      </c>
      <c r="L10" s="4">
        <v>5</v>
      </c>
      <c r="M10" s="4">
        <v>6</v>
      </c>
      <c r="N10" s="4">
        <v>4</v>
      </c>
      <c r="O10" s="34" t="s">
        <v>163</v>
      </c>
    </row>
    <row r="11" spans="1:15" ht="15.75" thickBot="1" x14ac:dyDescent="0.3">
      <c r="A11" s="30"/>
      <c r="B11" s="4" t="s">
        <v>131</v>
      </c>
      <c r="C11" s="6" t="s">
        <v>18</v>
      </c>
      <c r="D11" s="4">
        <v>1.8</v>
      </c>
      <c r="E11" s="4">
        <v>0</v>
      </c>
      <c r="F11" s="4">
        <v>13</v>
      </c>
      <c r="G11" s="4">
        <v>65</v>
      </c>
      <c r="H11" s="4">
        <v>6.4</v>
      </c>
      <c r="I11" s="4">
        <v>16.5</v>
      </c>
      <c r="J11" s="4">
        <v>43.5</v>
      </c>
      <c r="K11" s="4">
        <v>0.5</v>
      </c>
      <c r="L11" s="4">
        <v>0</v>
      </c>
      <c r="M11" s="4">
        <v>0.05</v>
      </c>
      <c r="N11" s="4">
        <v>0.4</v>
      </c>
      <c r="O11" s="4">
        <v>0</v>
      </c>
    </row>
    <row r="12" spans="1:15" x14ac:dyDescent="0.25">
      <c r="B12" s="26" t="s">
        <v>133</v>
      </c>
      <c r="C12" s="28"/>
      <c r="D12" s="28">
        <f t="shared" ref="D12:N12" si="0">SUM(D5:D11)</f>
        <v>32.96</v>
      </c>
      <c r="E12" s="28">
        <f t="shared" si="0"/>
        <v>23.35</v>
      </c>
      <c r="F12" s="28">
        <f t="shared" si="0"/>
        <v>179.2</v>
      </c>
      <c r="G12" s="28">
        <f t="shared" si="0"/>
        <v>664</v>
      </c>
      <c r="H12" s="28">
        <f t="shared" si="0"/>
        <v>98.600000000000009</v>
      </c>
      <c r="I12" s="28">
        <f t="shared" si="0"/>
        <v>83.5</v>
      </c>
      <c r="J12" s="28">
        <f t="shared" si="0"/>
        <v>396.4</v>
      </c>
      <c r="K12" s="28">
        <f t="shared" si="0"/>
        <v>6.92</v>
      </c>
      <c r="L12" s="28">
        <f t="shared" si="0"/>
        <v>50</v>
      </c>
      <c r="M12" s="28">
        <f t="shared" si="0"/>
        <v>6.1899999999999995</v>
      </c>
      <c r="N12" s="28">
        <f t="shared" si="0"/>
        <v>5.7</v>
      </c>
      <c r="O12" s="28">
        <f>SUM(O4:O10)</f>
        <v>10.035</v>
      </c>
    </row>
    <row r="13" spans="1:15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5.75" thickBot="1" x14ac:dyDescent="0.3">
      <c r="A14" s="28" t="s">
        <v>132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5.75" customHeight="1" thickBot="1" x14ac:dyDescent="0.3">
      <c r="A15" s="25" t="s">
        <v>70</v>
      </c>
      <c r="B15" s="53" t="s">
        <v>72</v>
      </c>
      <c r="C15" s="53" t="s">
        <v>73</v>
      </c>
      <c r="D15" s="53" t="s">
        <v>74</v>
      </c>
      <c r="E15" s="53" t="s">
        <v>75</v>
      </c>
      <c r="F15" s="53" t="s">
        <v>76</v>
      </c>
      <c r="G15" s="53" t="s">
        <v>77</v>
      </c>
      <c r="H15" s="50" t="s">
        <v>78</v>
      </c>
      <c r="I15" s="51"/>
      <c r="J15" s="51"/>
      <c r="K15" s="52"/>
      <c r="L15" s="50" t="s">
        <v>79</v>
      </c>
      <c r="M15" s="51"/>
      <c r="N15" s="51"/>
      <c r="O15" s="52"/>
    </row>
    <row r="16" spans="1:15" ht="15.75" thickBot="1" x14ac:dyDescent="0.3">
      <c r="A16" s="7" t="s">
        <v>71</v>
      </c>
      <c r="B16" s="54"/>
      <c r="C16" s="54"/>
      <c r="D16" s="54"/>
      <c r="E16" s="54"/>
      <c r="F16" s="54"/>
      <c r="G16" s="54"/>
      <c r="H16" s="8" t="s">
        <v>80</v>
      </c>
      <c r="I16" s="8" t="s">
        <v>81</v>
      </c>
      <c r="J16" s="8" t="s">
        <v>82</v>
      </c>
      <c r="K16" s="8" t="s">
        <v>83</v>
      </c>
      <c r="L16" s="8" t="s">
        <v>84</v>
      </c>
      <c r="M16" s="8" t="s">
        <v>85</v>
      </c>
      <c r="N16" s="8" t="s">
        <v>86</v>
      </c>
      <c r="O16" s="8" t="s">
        <v>87</v>
      </c>
    </row>
    <row r="17" spans="1:15" ht="15.75" thickBot="1" x14ac:dyDescent="0.3">
      <c r="A17" s="1">
        <v>14</v>
      </c>
      <c r="B17" s="4" t="s">
        <v>129</v>
      </c>
      <c r="C17" s="2" t="s">
        <v>58</v>
      </c>
      <c r="D17" s="37" t="s">
        <v>153</v>
      </c>
      <c r="E17" s="3" t="s">
        <v>154</v>
      </c>
      <c r="F17" s="37" t="s">
        <v>155</v>
      </c>
      <c r="G17" s="3">
        <v>24</v>
      </c>
      <c r="H17" s="3">
        <v>14</v>
      </c>
      <c r="I17" s="37" t="s">
        <v>156</v>
      </c>
      <c r="J17" s="4">
        <v>26</v>
      </c>
      <c r="K17" s="4" t="s">
        <v>157</v>
      </c>
      <c r="L17" s="4">
        <v>0</v>
      </c>
      <c r="M17" s="4" t="s">
        <v>30</v>
      </c>
      <c r="N17" s="4" t="s">
        <v>30</v>
      </c>
      <c r="O17" s="4">
        <v>3</v>
      </c>
    </row>
    <row r="18" spans="1:15" ht="39" thickBot="1" x14ac:dyDescent="0.3">
      <c r="A18" s="5">
        <v>101</v>
      </c>
      <c r="B18" s="4" t="s">
        <v>22</v>
      </c>
      <c r="C18" s="6" t="s">
        <v>174</v>
      </c>
      <c r="D18" s="4">
        <v>2.1800000000000002</v>
      </c>
      <c r="E18" s="4">
        <v>2.84</v>
      </c>
      <c r="F18" s="4">
        <v>14.29</v>
      </c>
      <c r="G18" s="4">
        <v>91.5</v>
      </c>
      <c r="H18" s="4">
        <v>24</v>
      </c>
      <c r="I18" s="4">
        <v>26.65</v>
      </c>
      <c r="J18" s="4">
        <v>67.7</v>
      </c>
      <c r="K18" s="4">
        <v>0.96</v>
      </c>
      <c r="L18" s="4">
        <v>0</v>
      </c>
      <c r="M18" s="4">
        <v>0.11</v>
      </c>
      <c r="N18" s="4" t="s">
        <v>23</v>
      </c>
      <c r="O18" s="4">
        <v>8.25</v>
      </c>
    </row>
    <row r="19" spans="1:15" ht="26.25" thickBot="1" x14ac:dyDescent="0.3">
      <c r="A19" s="5">
        <v>145</v>
      </c>
      <c r="B19" s="4" t="s">
        <v>14</v>
      </c>
      <c r="C19" s="6" t="s">
        <v>24</v>
      </c>
      <c r="D19" s="4">
        <v>3.2</v>
      </c>
      <c r="E19" s="4">
        <v>5.2</v>
      </c>
      <c r="F19" s="4">
        <v>22.88</v>
      </c>
      <c r="G19" s="4">
        <v>151.36000000000001</v>
      </c>
      <c r="H19" s="4" t="s">
        <v>25</v>
      </c>
      <c r="I19" s="4" t="s">
        <v>26</v>
      </c>
      <c r="J19" s="4">
        <v>0</v>
      </c>
      <c r="K19" s="4" t="s">
        <v>27</v>
      </c>
      <c r="L19" s="4">
        <v>0</v>
      </c>
      <c r="M19" s="4">
        <v>0</v>
      </c>
      <c r="N19" s="4">
        <v>0.5</v>
      </c>
      <c r="O19" s="4">
        <v>21.75</v>
      </c>
    </row>
    <row r="20" spans="1:15" ht="15.75" thickBot="1" x14ac:dyDescent="0.3">
      <c r="A20" s="5">
        <v>234</v>
      </c>
      <c r="B20" s="4" t="s">
        <v>166</v>
      </c>
      <c r="C20" s="6" t="s">
        <v>28</v>
      </c>
      <c r="D20" s="4">
        <v>11.5</v>
      </c>
      <c r="E20" s="4">
        <v>8.8000000000000007</v>
      </c>
      <c r="F20" s="4">
        <v>12</v>
      </c>
      <c r="G20" s="4">
        <v>102</v>
      </c>
      <c r="H20" s="4">
        <v>46</v>
      </c>
      <c r="I20" s="4">
        <v>12.3</v>
      </c>
      <c r="J20" s="4">
        <v>1.6</v>
      </c>
      <c r="K20" s="4">
        <v>0.4</v>
      </c>
      <c r="L20" s="4">
        <v>0.01</v>
      </c>
      <c r="M20" s="4">
        <v>0.02</v>
      </c>
      <c r="N20" s="4">
        <v>0</v>
      </c>
      <c r="O20" s="4">
        <v>0.5</v>
      </c>
    </row>
    <row r="21" spans="1:15" ht="15.75" thickBot="1" x14ac:dyDescent="0.3">
      <c r="A21" s="5"/>
      <c r="B21" s="4" t="s">
        <v>14</v>
      </c>
      <c r="C21" s="6" t="s">
        <v>165</v>
      </c>
      <c r="D21" s="4">
        <v>0.26</v>
      </c>
      <c r="E21" s="4">
        <v>0.17</v>
      </c>
      <c r="F21" s="34" t="s">
        <v>162</v>
      </c>
      <c r="G21" s="4">
        <v>52</v>
      </c>
      <c r="H21" s="4">
        <v>5</v>
      </c>
      <c r="I21" s="4">
        <v>3</v>
      </c>
      <c r="J21" s="4">
        <v>5</v>
      </c>
      <c r="K21" s="4">
        <v>4</v>
      </c>
      <c r="L21" s="4">
        <v>5</v>
      </c>
      <c r="M21" s="4">
        <v>6</v>
      </c>
      <c r="N21" s="4">
        <v>4</v>
      </c>
      <c r="O21" s="34" t="s">
        <v>163</v>
      </c>
    </row>
    <row r="22" spans="1:15" ht="26.25" thickBot="1" x14ac:dyDescent="0.3">
      <c r="A22" s="5">
        <v>349</v>
      </c>
      <c r="B22" s="4" t="s">
        <v>17</v>
      </c>
      <c r="C22" s="6" t="s">
        <v>29</v>
      </c>
      <c r="D22" s="4">
        <v>0.6</v>
      </c>
      <c r="E22" s="4">
        <v>0</v>
      </c>
      <c r="F22" s="4">
        <v>9.98</v>
      </c>
      <c r="G22" s="4">
        <v>128</v>
      </c>
      <c r="H22" s="4">
        <v>7</v>
      </c>
      <c r="I22" s="4">
        <v>8</v>
      </c>
      <c r="J22" s="4">
        <v>20</v>
      </c>
      <c r="K22" s="4">
        <v>0.03</v>
      </c>
      <c r="L22" s="4">
        <v>0.04</v>
      </c>
      <c r="M22" s="4">
        <v>0.01</v>
      </c>
      <c r="N22" s="4">
        <v>0.06</v>
      </c>
      <c r="O22" s="4">
        <v>6.8</v>
      </c>
    </row>
    <row r="23" spans="1:15" ht="15.75" thickBot="1" x14ac:dyDescent="0.3">
      <c r="A23" s="5"/>
      <c r="B23" s="4" t="s">
        <v>131</v>
      </c>
      <c r="C23" s="6" t="s">
        <v>18</v>
      </c>
      <c r="D23" s="4">
        <v>1.8</v>
      </c>
      <c r="E23" s="4">
        <v>0</v>
      </c>
      <c r="F23" s="4">
        <v>13</v>
      </c>
      <c r="G23" s="4">
        <v>65</v>
      </c>
      <c r="H23" s="4">
        <v>6.4</v>
      </c>
      <c r="I23" s="4">
        <v>16.5</v>
      </c>
      <c r="J23" s="4" t="s">
        <v>19</v>
      </c>
      <c r="K23" s="4">
        <v>0.5</v>
      </c>
      <c r="L23" s="4">
        <v>0</v>
      </c>
      <c r="M23" s="4">
        <v>0.05</v>
      </c>
      <c r="N23" s="4">
        <v>0.4</v>
      </c>
      <c r="O23" s="4">
        <v>0</v>
      </c>
    </row>
    <row r="24" spans="1:15" x14ac:dyDescent="0.25">
      <c r="B24" s="26" t="s">
        <v>133</v>
      </c>
      <c r="C24" s="28"/>
      <c r="D24" s="28">
        <f t="shared" ref="D24:O24" si="1">SUM(D17:D23)</f>
        <v>19.540000000000006</v>
      </c>
      <c r="E24" s="28">
        <f t="shared" si="1"/>
        <v>17.010000000000002</v>
      </c>
      <c r="F24" s="28">
        <f t="shared" si="1"/>
        <v>72.150000000000006</v>
      </c>
      <c r="G24" s="28">
        <f t="shared" si="1"/>
        <v>613.86</v>
      </c>
      <c r="H24" s="28">
        <f t="shared" si="1"/>
        <v>102.4</v>
      </c>
      <c r="I24" s="28">
        <f t="shared" si="1"/>
        <v>66.45</v>
      </c>
      <c r="J24" s="28">
        <f t="shared" si="1"/>
        <v>120.3</v>
      </c>
      <c r="K24" s="28">
        <f t="shared" si="1"/>
        <v>5.89</v>
      </c>
      <c r="L24" s="28">
        <f t="shared" si="1"/>
        <v>5.05</v>
      </c>
      <c r="M24" s="28">
        <f t="shared" si="1"/>
        <v>6.1899999999999995</v>
      </c>
      <c r="N24" s="28">
        <f t="shared" si="1"/>
        <v>4.96</v>
      </c>
      <c r="O24" s="28">
        <f t="shared" si="1"/>
        <v>40.299999999999997</v>
      </c>
    </row>
    <row r="25" spans="1:15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5.75" thickBot="1" x14ac:dyDescent="0.3">
      <c r="A27" s="28" t="s">
        <v>134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5.75" thickBot="1" x14ac:dyDescent="0.3">
      <c r="A28" s="25" t="s">
        <v>70</v>
      </c>
      <c r="B28" s="53" t="s">
        <v>72</v>
      </c>
      <c r="C28" s="53" t="s">
        <v>73</v>
      </c>
      <c r="D28" s="53" t="s">
        <v>74</v>
      </c>
      <c r="E28" s="53" t="s">
        <v>75</v>
      </c>
      <c r="F28" s="53" t="s">
        <v>76</v>
      </c>
      <c r="G28" s="53" t="s">
        <v>77</v>
      </c>
      <c r="H28" s="50" t="s">
        <v>78</v>
      </c>
      <c r="I28" s="51"/>
      <c r="J28" s="51"/>
      <c r="K28" s="52"/>
      <c r="L28" s="50" t="s">
        <v>79</v>
      </c>
      <c r="M28" s="51"/>
      <c r="N28" s="51"/>
      <c r="O28" s="52"/>
    </row>
    <row r="29" spans="1:15" ht="15.75" thickBot="1" x14ac:dyDescent="0.3">
      <c r="A29" s="7" t="s">
        <v>71</v>
      </c>
      <c r="B29" s="54"/>
      <c r="C29" s="54"/>
      <c r="D29" s="54"/>
      <c r="E29" s="54"/>
      <c r="F29" s="54"/>
      <c r="G29" s="54"/>
      <c r="H29" s="8" t="s">
        <v>80</v>
      </c>
      <c r="I29" s="8" t="s">
        <v>81</v>
      </c>
      <c r="J29" s="8" t="s">
        <v>82</v>
      </c>
      <c r="K29" s="8" t="s">
        <v>83</v>
      </c>
      <c r="L29" s="8" t="s">
        <v>84</v>
      </c>
      <c r="M29" s="8" t="s">
        <v>85</v>
      </c>
      <c r="N29" s="8" t="s">
        <v>86</v>
      </c>
      <c r="O29" s="8" t="s">
        <v>87</v>
      </c>
    </row>
    <row r="30" spans="1:15" ht="26.25" thickBot="1" x14ac:dyDescent="0.3">
      <c r="A30" s="1"/>
      <c r="B30" s="4" t="s">
        <v>129</v>
      </c>
      <c r="C30" s="2" t="s">
        <v>100</v>
      </c>
      <c r="D30" s="3" t="s">
        <v>158</v>
      </c>
      <c r="E30" s="3" t="s">
        <v>151</v>
      </c>
      <c r="F30" s="37" t="s">
        <v>159</v>
      </c>
      <c r="G30" s="3">
        <v>13</v>
      </c>
      <c r="H30" s="3">
        <v>23</v>
      </c>
      <c r="I30" s="3">
        <v>14</v>
      </c>
      <c r="J30" s="4">
        <v>24</v>
      </c>
      <c r="K30" s="4" t="s">
        <v>38</v>
      </c>
      <c r="L30" s="4">
        <v>0</v>
      </c>
      <c r="M30" s="4">
        <v>0</v>
      </c>
      <c r="N30" s="4" t="s">
        <v>154</v>
      </c>
      <c r="O30" s="6">
        <v>5</v>
      </c>
    </row>
    <row r="31" spans="1:15" ht="39" thickBot="1" x14ac:dyDescent="0.3">
      <c r="A31" s="5">
        <v>104.105</v>
      </c>
      <c r="B31" s="4" t="s">
        <v>167</v>
      </c>
      <c r="C31" s="6" t="s">
        <v>32</v>
      </c>
      <c r="D31" s="4">
        <v>7.29</v>
      </c>
      <c r="E31" s="4">
        <v>8</v>
      </c>
      <c r="F31" s="4">
        <v>18.600000000000001</v>
      </c>
      <c r="G31" s="4">
        <v>170.8</v>
      </c>
      <c r="H31" s="4">
        <v>31.9</v>
      </c>
      <c r="I31" s="4">
        <v>40.01</v>
      </c>
      <c r="J31" s="4">
        <v>129.96</v>
      </c>
      <c r="K31" s="4">
        <v>1.61</v>
      </c>
      <c r="L31" s="4">
        <v>4.95</v>
      </c>
      <c r="M31" s="4">
        <v>0.15</v>
      </c>
      <c r="N31" s="4">
        <v>0.12</v>
      </c>
      <c r="O31" s="4">
        <v>12.34</v>
      </c>
    </row>
    <row r="32" spans="1:15" ht="15.75" thickBot="1" x14ac:dyDescent="0.3">
      <c r="A32" s="5">
        <v>143</v>
      </c>
      <c r="B32" s="4" t="s">
        <v>17</v>
      </c>
      <c r="C32" s="6" t="s">
        <v>33</v>
      </c>
      <c r="D32" s="4">
        <v>2.4</v>
      </c>
      <c r="E32" s="4">
        <v>4.4000000000000004</v>
      </c>
      <c r="F32" s="4">
        <v>10.3</v>
      </c>
      <c r="G32" s="4">
        <v>178</v>
      </c>
      <c r="H32" s="4">
        <v>42</v>
      </c>
      <c r="I32" s="4">
        <v>32</v>
      </c>
      <c r="J32" s="4">
        <v>90</v>
      </c>
      <c r="K32" s="4">
        <v>1.2</v>
      </c>
      <c r="L32" s="4">
        <v>0</v>
      </c>
      <c r="M32" s="4">
        <v>0.15</v>
      </c>
      <c r="N32" s="4">
        <v>1.6</v>
      </c>
      <c r="O32" s="4">
        <v>2.5</v>
      </c>
    </row>
    <row r="33" spans="1:15" ht="15.75" thickBot="1" x14ac:dyDescent="0.3">
      <c r="A33" s="5">
        <v>282</v>
      </c>
      <c r="B33" s="4" t="s">
        <v>130</v>
      </c>
      <c r="C33" s="6" t="s">
        <v>35</v>
      </c>
      <c r="D33" s="4">
        <v>9.7799999999999994</v>
      </c>
      <c r="E33" s="4">
        <v>11.66</v>
      </c>
      <c r="F33" s="4">
        <v>16.41</v>
      </c>
      <c r="G33" s="4">
        <v>210</v>
      </c>
      <c r="H33" s="4">
        <v>7.6</v>
      </c>
      <c r="I33" s="4">
        <v>12.6</v>
      </c>
      <c r="J33" s="4">
        <v>145.6</v>
      </c>
      <c r="K33" s="4">
        <v>4.5999999999999996</v>
      </c>
      <c r="L33" s="4">
        <v>0.01</v>
      </c>
      <c r="M33" s="4">
        <v>1.4E-2</v>
      </c>
      <c r="N33" s="4">
        <v>3.2</v>
      </c>
      <c r="O33" s="4">
        <v>10.6</v>
      </c>
    </row>
    <row r="34" spans="1:15" ht="15.75" thickBot="1" x14ac:dyDescent="0.3">
      <c r="A34" s="5"/>
      <c r="B34" s="4" t="s">
        <v>14</v>
      </c>
      <c r="C34" s="6" t="s">
        <v>165</v>
      </c>
      <c r="D34" s="4">
        <v>0.26</v>
      </c>
      <c r="E34" s="4">
        <v>0.17</v>
      </c>
      <c r="F34" s="34" t="s">
        <v>162</v>
      </c>
      <c r="G34" s="4">
        <v>52</v>
      </c>
      <c r="H34" s="4">
        <v>5</v>
      </c>
      <c r="I34" s="4">
        <v>3</v>
      </c>
      <c r="J34" s="4">
        <v>5</v>
      </c>
      <c r="K34" s="4">
        <v>4</v>
      </c>
      <c r="L34" s="4">
        <v>5</v>
      </c>
      <c r="M34" s="4">
        <v>6</v>
      </c>
      <c r="N34" s="4">
        <v>4</v>
      </c>
      <c r="O34" s="34" t="s">
        <v>163</v>
      </c>
    </row>
    <row r="35" spans="1:15" ht="26.25" thickBot="1" x14ac:dyDescent="0.3">
      <c r="A35" s="5">
        <v>349</v>
      </c>
      <c r="B35" s="4" t="s">
        <v>17</v>
      </c>
      <c r="C35" s="6" t="s">
        <v>29</v>
      </c>
      <c r="D35" s="4" t="s">
        <v>38</v>
      </c>
      <c r="E35" s="4">
        <v>0</v>
      </c>
      <c r="F35" s="34" t="s">
        <v>147</v>
      </c>
      <c r="G35" s="4">
        <v>128</v>
      </c>
      <c r="H35" s="4">
        <v>7</v>
      </c>
      <c r="I35" s="4">
        <v>8</v>
      </c>
      <c r="J35" s="4">
        <v>20</v>
      </c>
      <c r="K35" s="4" t="s">
        <v>144</v>
      </c>
      <c r="L35" s="4" t="s">
        <v>30</v>
      </c>
      <c r="M35" s="4" t="s">
        <v>145</v>
      </c>
      <c r="N35" s="4" t="s">
        <v>146</v>
      </c>
      <c r="O35" s="34" t="s">
        <v>148</v>
      </c>
    </row>
    <row r="36" spans="1:15" ht="15.75" thickBot="1" x14ac:dyDescent="0.3">
      <c r="A36" s="5"/>
      <c r="B36" s="4" t="s">
        <v>131</v>
      </c>
      <c r="C36" s="6" t="s">
        <v>18</v>
      </c>
      <c r="D36" s="4">
        <v>1.8</v>
      </c>
      <c r="E36" s="4">
        <v>0</v>
      </c>
      <c r="F36" s="4">
        <v>13</v>
      </c>
      <c r="G36" s="4">
        <v>65</v>
      </c>
      <c r="H36" s="4">
        <v>6.4</v>
      </c>
      <c r="I36" s="4">
        <v>16.5</v>
      </c>
      <c r="J36" s="4">
        <v>43.5</v>
      </c>
      <c r="K36" s="4">
        <v>0.5</v>
      </c>
      <c r="L36" s="4">
        <v>0</v>
      </c>
      <c r="M36" s="4">
        <v>0.05</v>
      </c>
      <c r="N36" s="4">
        <v>0.4</v>
      </c>
      <c r="O36" s="4">
        <v>0</v>
      </c>
    </row>
    <row r="37" spans="1:15" x14ac:dyDescent="0.25">
      <c r="A37" s="28"/>
      <c r="B37" s="26" t="s">
        <v>133</v>
      </c>
      <c r="C37" s="28"/>
      <c r="D37" s="28">
        <f t="shared" ref="D37:O37" si="2">SUM(D30:D36)</f>
        <v>21.53</v>
      </c>
      <c r="E37" s="28">
        <f t="shared" si="2"/>
        <v>24.230000000000004</v>
      </c>
      <c r="F37" s="28">
        <f t="shared" si="2"/>
        <v>58.31</v>
      </c>
      <c r="G37" s="28">
        <f t="shared" si="2"/>
        <v>816.8</v>
      </c>
      <c r="H37" s="28">
        <f t="shared" si="2"/>
        <v>122.9</v>
      </c>
      <c r="I37" s="28">
        <f>SUM(I30:I36)</f>
        <v>126.10999999999999</v>
      </c>
      <c r="J37" s="28">
        <f>SUM(J30:J36)</f>
        <v>458.06</v>
      </c>
      <c r="K37" s="28">
        <f>SUM(K30:K36)</f>
        <v>11.91</v>
      </c>
      <c r="L37" s="28">
        <f>SUM(L30:L36)</f>
        <v>9.9600000000000009</v>
      </c>
      <c r="M37" s="28">
        <f>SUM(M30:M36)</f>
        <v>6.3639999999999999</v>
      </c>
      <c r="N37" s="28">
        <f t="shared" si="2"/>
        <v>9.32</v>
      </c>
      <c r="O37" s="28">
        <f t="shared" si="2"/>
        <v>30.439999999999998</v>
      </c>
    </row>
    <row r="38" spans="1:15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ht="15.75" thickBot="1" x14ac:dyDescent="0.3">
      <c r="A40" s="28" t="s">
        <v>135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15.75" thickBot="1" x14ac:dyDescent="0.3">
      <c r="A41" s="25" t="s">
        <v>70</v>
      </c>
      <c r="B41" s="53" t="s">
        <v>72</v>
      </c>
      <c r="C41" s="53" t="s">
        <v>73</v>
      </c>
      <c r="D41" s="53" t="s">
        <v>74</v>
      </c>
      <c r="E41" s="53" t="s">
        <v>75</v>
      </c>
      <c r="F41" s="53" t="s">
        <v>76</v>
      </c>
      <c r="G41" s="53" t="s">
        <v>77</v>
      </c>
      <c r="H41" s="50" t="s">
        <v>78</v>
      </c>
      <c r="I41" s="51"/>
      <c r="J41" s="51"/>
      <c r="K41" s="52"/>
      <c r="L41" s="50" t="s">
        <v>79</v>
      </c>
      <c r="M41" s="51"/>
      <c r="N41" s="51"/>
      <c r="O41" s="52"/>
    </row>
    <row r="42" spans="1:15" ht="15.75" thickBot="1" x14ac:dyDescent="0.3">
      <c r="A42" s="7" t="s">
        <v>71</v>
      </c>
      <c r="B42" s="54"/>
      <c r="C42" s="54"/>
      <c r="D42" s="54"/>
      <c r="E42" s="54"/>
      <c r="F42" s="54"/>
      <c r="G42" s="54"/>
      <c r="H42" s="8" t="s">
        <v>80</v>
      </c>
      <c r="I42" s="8" t="s">
        <v>81</v>
      </c>
      <c r="J42" s="8" t="s">
        <v>82</v>
      </c>
      <c r="K42" s="8" t="s">
        <v>83</v>
      </c>
      <c r="L42" s="8" t="s">
        <v>84</v>
      </c>
      <c r="M42" s="8" t="s">
        <v>85</v>
      </c>
      <c r="N42" s="8" t="s">
        <v>86</v>
      </c>
      <c r="O42" s="8" t="s">
        <v>87</v>
      </c>
    </row>
    <row r="43" spans="1:15" ht="15.75" thickBot="1" x14ac:dyDescent="0.3">
      <c r="A43" s="1">
        <v>76</v>
      </c>
      <c r="B43" s="4" t="s">
        <v>129</v>
      </c>
      <c r="C43" s="2" t="s">
        <v>39</v>
      </c>
      <c r="D43" s="3" t="s">
        <v>150</v>
      </c>
      <c r="E43" s="3" t="s">
        <v>151</v>
      </c>
      <c r="F43" s="37" t="s">
        <v>152</v>
      </c>
      <c r="G43" s="3">
        <v>14</v>
      </c>
      <c r="H43" s="3">
        <v>20</v>
      </c>
      <c r="I43" s="3">
        <v>14</v>
      </c>
      <c r="J43" s="4">
        <v>42</v>
      </c>
      <c r="K43" s="4" t="s">
        <v>38</v>
      </c>
      <c r="L43" s="4">
        <v>0</v>
      </c>
      <c r="M43" s="4" t="s">
        <v>144</v>
      </c>
      <c r="N43" s="4" t="s">
        <v>144</v>
      </c>
      <c r="O43" s="4">
        <v>10</v>
      </c>
    </row>
    <row r="44" spans="1:15" ht="39" thickBot="1" x14ac:dyDescent="0.3">
      <c r="A44" s="5">
        <v>96</v>
      </c>
      <c r="B44" s="4" t="s">
        <v>31</v>
      </c>
      <c r="C44" s="6" t="s">
        <v>36</v>
      </c>
      <c r="D44" s="3">
        <v>3.3</v>
      </c>
      <c r="E44" s="3">
        <v>6.8</v>
      </c>
      <c r="F44" s="3">
        <v>22.6</v>
      </c>
      <c r="G44" s="4">
        <v>113.3</v>
      </c>
      <c r="H44" s="3">
        <v>23.5</v>
      </c>
      <c r="I44" s="3">
        <v>12.3</v>
      </c>
      <c r="J44" s="4">
        <v>0</v>
      </c>
      <c r="K44" s="4">
        <v>1.3</v>
      </c>
      <c r="L44" s="4">
        <v>0</v>
      </c>
      <c r="M44" s="4">
        <v>0.1</v>
      </c>
      <c r="N44" s="4">
        <v>0</v>
      </c>
      <c r="O44" s="4">
        <v>8.3000000000000007</v>
      </c>
    </row>
    <row r="45" spans="1:15" ht="15.75" thickBot="1" x14ac:dyDescent="0.3">
      <c r="A45" s="5">
        <v>291</v>
      </c>
      <c r="B45" s="4" t="s">
        <v>168</v>
      </c>
      <c r="C45" s="6" t="s">
        <v>37</v>
      </c>
      <c r="D45" s="3">
        <v>15.6</v>
      </c>
      <c r="E45" s="3">
        <v>20.3</v>
      </c>
      <c r="F45" s="4">
        <v>43</v>
      </c>
      <c r="G45" s="4">
        <v>301.5</v>
      </c>
      <c r="H45" s="4">
        <v>38.299999999999997</v>
      </c>
      <c r="I45" s="4">
        <v>18</v>
      </c>
      <c r="J45" s="4">
        <v>78.599999999999994</v>
      </c>
      <c r="K45" s="4">
        <v>0.9</v>
      </c>
      <c r="L45" s="4">
        <v>0</v>
      </c>
      <c r="M45" s="4">
        <v>0.05</v>
      </c>
      <c r="N45" s="4">
        <v>1.6</v>
      </c>
      <c r="O45" s="4">
        <v>9.1</v>
      </c>
    </row>
    <row r="46" spans="1:15" ht="15.75" thickBot="1" x14ac:dyDescent="0.3">
      <c r="A46" s="5"/>
      <c r="B46" s="4" t="s">
        <v>14</v>
      </c>
      <c r="C46" s="6" t="s">
        <v>165</v>
      </c>
      <c r="D46" s="4">
        <v>0.26</v>
      </c>
      <c r="E46" s="4">
        <v>0.17</v>
      </c>
      <c r="F46" s="34" t="s">
        <v>162</v>
      </c>
      <c r="G46" s="4">
        <v>52</v>
      </c>
      <c r="H46" s="4">
        <v>5</v>
      </c>
      <c r="I46" s="4">
        <v>3</v>
      </c>
      <c r="J46" s="4">
        <v>5</v>
      </c>
      <c r="K46" s="4">
        <v>4</v>
      </c>
      <c r="L46" s="4">
        <v>5</v>
      </c>
      <c r="M46" s="4">
        <v>6</v>
      </c>
      <c r="N46" s="4">
        <v>4</v>
      </c>
      <c r="O46" s="34" t="s">
        <v>163</v>
      </c>
    </row>
    <row r="47" spans="1:15" ht="26.25" thickBot="1" x14ac:dyDescent="0.3">
      <c r="A47" s="5">
        <v>349</v>
      </c>
      <c r="B47" s="4" t="s">
        <v>17</v>
      </c>
      <c r="C47" s="6" t="s">
        <v>29</v>
      </c>
      <c r="D47" s="4" t="s">
        <v>38</v>
      </c>
      <c r="E47" s="4">
        <v>0</v>
      </c>
      <c r="F47" s="3">
        <v>16.5</v>
      </c>
      <c r="G47" s="4">
        <v>128</v>
      </c>
      <c r="H47" s="4">
        <v>7</v>
      </c>
      <c r="I47" s="4">
        <v>8</v>
      </c>
      <c r="J47" s="4">
        <v>20</v>
      </c>
      <c r="K47" s="4" t="s">
        <v>34</v>
      </c>
      <c r="L47" s="4" t="s">
        <v>30</v>
      </c>
      <c r="M47" s="4">
        <v>0.01</v>
      </c>
      <c r="N47" s="4">
        <v>0.06</v>
      </c>
      <c r="O47" s="4">
        <v>6.8</v>
      </c>
    </row>
    <row r="48" spans="1:15" ht="15.75" thickBot="1" x14ac:dyDescent="0.3">
      <c r="A48" s="5"/>
      <c r="B48" s="4" t="s">
        <v>131</v>
      </c>
      <c r="C48" s="6" t="s">
        <v>18</v>
      </c>
      <c r="D48" s="4">
        <v>1.8</v>
      </c>
      <c r="E48" s="4">
        <v>0</v>
      </c>
      <c r="F48" s="4">
        <v>13</v>
      </c>
      <c r="G48" s="4">
        <v>65</v>
      </c>
      <c r="H48" s="4">
        <v>6.4</v>
      </c>
      <c r="I48" s="3">
        <v>16.5</v>
      </c>
      <c r="J48" s="4">
        <v>43.5</v>
      </c>
      <c r="K48" s="4">
        <v>0.5</v>
      </c>
      <c r="L48" s="4">
        <v>0</v>
      </c>
      <c r="M48" s="4">
        <v>0.05</v>
      </c>
      <c r="N48" s="4">
        <v>0.4</v>
      </c>
      <c r="O48" s="4">
        <v>0</v>
      </c>
    </row>
    <row r="49" spans="1:15" x14ac:dyDescent="0.25">
      <c r="B49" s="26" t="s">
        <v>133</v>
      </c>
      <c r="C49" s="28"/>
      <c r="D49" s="28">
        <f t="shared" ref="D49:O49" si="3">SUM(D43:D48)</f>
        <v>20.96</v>
      </c>
      <c r="E49" s="28">
        <f t="shared" si="3"/>
        <v>27.270000000000003</v>
      </c>
      <c r="F49" s="28">
        <f t="shared" si="3"/>
        <v>95.1</v>
      </c>
      <c r="G49" s="28">
        <f t="shared" si="3"/>
        <v>673.8</v>
      </c>
      <c r="H49" s="28">
        <f t="shared" si="3"/>
        <v>100.2</v>
      </c>
      <c r="I49" s="28">
        <f t="shared" si="3"/>
        <v>71.8</v>
      </c>
      <c r="J49" s="28">
        <f t="shared" si="3"/>
        <v>189.1</v>
      </c>
      <c r="K49" s="28">
        <f t="shared" si="3"/>
        <v>6.7</v>
      </c>
      <c r="L49" s="28">
        <f t="shared" si="3"/>
        <v>5</v>
      </c>
      <c r="M49" s="28">
        <f t="shared" si="3"/>
        <v>6.21</v>
      </c>
      <c r="N49" s="28">
        <f t="shared" si="3"/>
        <v>6.06</v>
      </c>
      <c r="O49" s="28">
        <f t="shared" si="3"/>
        <v>34.199999999999996</v>
      </c>
    </row>
    <row r="50" spans="1:15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.75" thickBot="1" x14ac:dyDescent="0.3">
      <c r="A52" s="28" t="s">
        <v>136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5.75" thickBot="1" x14ac:dyDescent="0.3">
      <c r="A53" s="25" t="s">
        <v>70</v>
      </c>
      <c r="B53" s="53" t="s">
        <v>72</v>
      </c>
      <c r="C53" s="53" t="s">
        <v>73</v>
      </c>
      <c r="D53" s="53" t="s">
        <v>74</v>
      </c>
      <c r="E53" s="53" t="s">
        <v>75</v>
      </c>
      <c r="F53" s="53" t="s">
        <v>76</v>
      </c>
      <c r="G53" s="53" t="s">
        <v>77</v>
      </c>
      <c r="H53" s="50" t="s">
        <v>78</v>
      </c>
      <c r="I53" s="51"/>
      <c r="J53" s="51"/>
      <c r="K53" s="52"/>
      <c r="L53" s="50" t="s">
        <v>79</v>
      </c>
      <c r="M53" s="51"/>
      <c r="N53" s="51"/>
      <c r="O53" s="52"/>
    </row>
    <row r="54" spans="1:15" ht="15.75" thickBot="1" x14ac:dyDescent="0.3">
      <c r="A54" s="7" t="s">
        <v>71</v>
      </c>
      <c r="B54" s="54"/>
      <c r="C54" s="54"/>
      <c r="D54" s="54"/>
      <c r="E54" s="54"/>
      <c r="F54" s="54"/>
      <c r="G54" s="54"/>
      <c r="H54" s="8" t="s">
        <v>80</v>
      </c>
      <c r="I54" s="8" t="s">
        <v>81</v>
      </c>
      <c r="J54" s="8" t="s">
        <v>82</v>
      </c>
      <c r="K54" s="8" t="s">
        <v>83</v>
      </c>
      <c r="L54" s="8" t="s">
        <v>84</v>
      </c>
      <c r="M54" s="8" t="s">
        <v>85</v>
      </c>
      <c r="N54" s="8" t="s">
        <v>86</v>
      </c>
      <c r="O54" s="8" t="s">
        <v>87</v>
      </c>
    </row>
    <row r="55" spans="1:15" ht="15.75" thickBot="1" x14ac:dyDescent="0.3">
      <c r="A55" s="1">
        <v>14</v>
      </c>
      <c r="B55" s="4" t="s">
        <v>129</v>
      </c>
      <c r="C55" s="2" t="s">
        <v>58</v>
      </c>
      <c r="D55" s="37" t="s">
        <v>153</v>
      </c>
      <c r="E55" s="3" t="s">
        <v>154</v>
      </c>
      <c r="F55" s="37" t="s">
        <v>155</v>
      </c>
      <c r="G55" s="3">
        <v>24</v>
      </c>
      <c r="H55" s="3">
        <v>14</v>
      </c>
      <c r="I55" s="37" t="s">
        <v>156</v>
      </c>
      <c r="J55" s="4">
        <v>26</v>
      </c>
      <c r="K55" s="4" t="s">
        <v>157</v>
      </c>
      <c r="L55" s="4">
        <v>0</v>
      </c>
      <c r="M55" s="4" t="s">
        <v>30</v>
      </c>
      <c r="N55" s="4" t="s">
        <v>30</v>
      </c>
      <c r="O55" s="4">
        <v>3</v>
      </c>
    </row>
    <row r="56" spans="1:15" ht="51.75" thickBot="1" x14ac:dyDescent="0.3">
      <c r="A56" s="5">
        <v>87</v>
      </c>
      <c r="B56" s="4" t="s">
        <v>40</v>
      </c>
      <c r="C56" s="6" t="s">
        <v>175</v>
      </c>
      <c r="D56" s="4">
        <v>1.75</v>
      </c>
      <c r="E56" s="4">
        <v>4.8899999999999997</v>
      </c>
      <c r="F56" s="4">
        <v>8.49</v>
      </c>
      <c r="G56" s="4">
        <v>84.78</v>
      </c>
      <c r="H56" s="4">
        <v>34.659999999999997</v>
      </c>
      <c r="I56" s="4">
        <v>17.8</v>
      </c>
      <c r="J56" s="4">
        <v>38.1</v>
      </c>
      <c r="K56" s="4">
        <v>0.64</v>
      </c>
      <c r="L56" s="4">
        <v>0</v>
      </c>
      <c r="M56" s="4">
        <v>0.05</v>
      </c>
      <c r="N56" s="4">
        <v>0</v>
      </c>
      <c r="O56" s="4">
        <v>14.77</v>
      </c>
    </row>
    <row r="57" spans="1:15" ht="26.25" thickBot="1" x14ac:dyDescent="0.3">
      <c r="A57" s="5">
        <v>302</v>
      </c>
      <c r="B57" s="4" t="s">
        <v>14</v>
      </c>
      <c r="C57" s="6" t="s">
        <v>41</v>
      </c>
      <c r="D57" s="4">
        <v>6.6</v>
      </c>
      <c r="E57" s="4">
        <v>7.2</v>
      </c>
      <c r="F57" s="4">
        <v>41.2</v>
      </c>
      <c r="G57" s="4">
        <v>227.3</v>
      </c>
      <c r="H57" s="4">
        <v>1.42</v>
      </c>
      <c r="I57" s="4">
        <v>6.8</v>
      </c>
      <c r="J57" s="4">
        <v>121</v>
      </c>
      <c r="K57" s="4">
        <v>4.5</v>
      </c>
      <c r="L57" s="4">
        <v>0</v>
      </c>
      <c r="M57" s="4">
        <v>0.02</v>
      </c>
      <c r="N57" s="4">
        <v>0</v>
      </c>
      <c r="O57" s="4">
        <v>1.2</v>
      </c>
    </row>
    <row r="58" spans="1:15" ht="26.25" thickBot="1" x14ac:dyDescent="0.3">
      <c r="A58" s="5">
        <v>229</v>
      </c>
      <c r="B58" s="4" t="s">
        <v>166</v>
      </c>
      <c r="C58" s="6" t="s">
        <v>42</v>
      </c>
      <c r="D58" s="4">
        <v>13.87</v>
      </c>
      <c r="E58" s="4">
        <v>7.85</v>
      </c>
      <c r="F58" s="4">
        <v>6.53</v>
      </c>
      <c r="G58" s="4">
        <v>150</v>
      </c>
      <c r="H58" s="4">
        <v>52.11</v>
      </c>
      <c r="I58" s="4">
        <v>59.71</v>
      </c>
      <c r="J58" s="4">
        <v>238.46</v>
      </c>
      <c r="K58" s="4">
        <v>0.96</v>
      </c>
      <c r="L58" s="4">
        <v>0.01</v>
      </c>
      <c r="M58" s="4">
        <v>0.1</v>
      </c>
      <c r="N58" s="4">
        <v>0</v>
      </c>
      <c r="O58" s="4">
        <v>3.35</v>
      </c>
    </row>
    <row r="59" spans="1:15" ht="15.75" thickBot="1" x14ac:dyDescent="0.3">
      <c r="A59" s="5"/>
      <c r="B59" s="4" t="s">
        <v>14</v>
      </c>
      <c r="C59" s="6" t="s">
        <v>165</v>
      </c>
      <c r="D59" s="4">
        <v>0.26</v>
      </c>
      <c r="E59" s="4">
        <v>0.17</v>
      </c>
      <c r="F59" s="34" t="s">
        <v>162</v>
      </c>
      <c r="G59" s="4">
        <v>52</v>
      </c>
      <c r="H59" s="4">
        <v>5</v>
      </c>
      <c r="I59" s="4">
        <v>3</v>
      </c>
      <c r="J59" s="4">
        <v>5</v>
      </c>
      <c r="K59" s="4">
        <v>4</v>
      </c>
      <c r="L59" s="4">
        <v>5</v>
      </c>
      <c r="M59" s="4">
        <v>6</v>
      </c>
      <c r="N59" s="4">
        <v>4</v>
      </c>
      <c r="O59" s="34" t="s">
        <v>163</v>
      </c>
    </row>
    <row r="60" spans="1:15" ht="26.25" thickBot="1" x14ac:dyDescent="0.3">
      <c r="A60" s="5">
        <v>349</v>
      </c>
      <c r="B60" s="4" t="s">
        <v>17</v>
      </c>
      <c r="C60" s="6" t="s">
        <v>43</v>
      </c>
      <c r="D60" s="4" t="s">
        <v>38</v>
      </c>
      <c r="E60" s="4">
        <v>0</v>
      </c>
      <c r="F60" s="34" t="s">
        <v>149</v>
      </c>
      <c r="G60" s="4">
        <v>128</v>
      </c>
      <c r="H60" s="4">
        <v>7</v>
      </c>
      <c r="I60" s="4">
        <v>8</v>
      </c>
      <c r="J60" s="4">
        <v>20</v>
      </c>
      <c r="K60" s="4" t="s">
        <v>34</v>
      </c>
      <c r="L60" s="4" t="s">
        <v>30</v>
      </c>
      <c r="M60" s="4" t="s">
        <v>145</v>
      </c>
      <c r="N60" s="4" t="s">
        <v>146</v>
      </c>
      <c r="O60" s="34" t="s">
        <v>148</v>
      </c>
    </row>
    <row r="61" spans="1:15" ht="15.75" thickBot="1" x14ac:dyDescent="0.3">
      <c r="A61" s="5"/>
      <c r="B61" s="4" t="s">
        <v>131</v>
      </c>
      <c r="C61" s="6" t="s">
        <v>18</v>
      </c>
      <c r="D61" s="4">
        <v>1.8</v>
      </c>
      <c r="E61" s="4">
        <v>0</v>
      </c>
      <c r="F61" s="4">
        <v>13</v>
      </c>
      <c r="G61" s="4">
        <v>65</v>
      </c>
      <c r="H61" s="4">
        <v>6.4</v>
      </c>
      <c r="I61" s="4">
        <v>16.5</v>
      </c>
      <c r="J61" s="4">
        <v>43.5</v>
      </c>
      <c r="K61" s="4">
        <v>0.5</v>
      </c>
      <c r="L61" s="4">
        <v>0</v>
      </c>
      <c r="M61" s="4">
        <v>0.05</v>
      </c>
      <c r="N61" s="4">
        <v>0.4</v>
      </c>
      <c r="O61" s="4">
        <v>0</v>
      </c>
    </row>
    <row r="62" spans="1:15" x14ac:dyDescent="0.25">
      <c r="B62" s="26" t="s">
        <v>133</v>
      </c>
      <c r="C62" s="28"/>
      <c r="D62" s="28">
        <f t="shared" ref="D62:O62" si="4">SUM(D55:D61)</f>
        <v>24.28</v>
      </c>
      <c r="E62" s="28">
        <f t="shared" si="4"/>
        <v>20.11</v>
      </c>
      <c r="F62" s="28">
        <f t="shared" si="4"/>
        <v>69.22</v>
      </c>
      <c r="G62" s="28">
        <f t="shared" si="4"/>
        <v>731.08</v>
      </c>
      <c r="H62" s="28">
        <f t="shared" si="4"/>
        <v>120.59</v>
      </c>
      <c r="I62" s="28">
        <f t="shared" si="4"/>
        <v>111.81</v>
      </c>
      <c r="J62" s="28">
        <f t="shared" si="4"/>
        <v>492.06</v>
      </c>
      <c r="K62" s="28">
        <f t="shared" si="4"/>
        <v>10.6</v>
      </c>
      <c r="L62" s="28">
        <f t="shared" si="4"/>
        <v>5.01</v>
      </c>
      <c r="M62" s="28">
        <f t="shared" si="4"/>
        <v>6.22</v>
      </c>
      <c r="N62" s="28">
        <f t="shared" si="4"/>
        <v>4.4000000000000004</v>
      </c>
      <c r="O62" s="28">
        <f t="shared" si="4"/>
        <v>22.32</v>
      </c>
    </row>
    <row r="63" spans="1:15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5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1:15" ht="15.75" thickBot="1" x14ac:dyDescent="0.3">
      <c r="A65" s="28" t="s">
        <v>137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1:15" ht="15.75" thickBot="1" x14ac:dyDescent="0.3">
      <c r="A66" s="25" t="s">
        <v>70</v>
      </c>
      <c r="B66" s="53" t="s">
        <v>72</v>
      </c>
      <c r="C66" s="53" t="s">
        <v>73</v>
      </c>
      <c r="D66" s="53" t="s">
        <v>74</v>
      </c>
      <c r="E66" s="53" t="s">
        <v>75</v>
      </c>
      <c r="F66" s="53" t="s">
        <v>76</v>
      </c>
      <c r="G66" s="53" t="s">
        <v>77</v>
      </c>
      <c r="H66" s="50" t="s">
        <v>78</v>
      </c>
      <c r="I66" s="51"/>
      <c r="J66" s="51"/>
      <c r="K66" s="52"/>
      <c r="L66" s="50" t="s">
        <v>79</v>
      </c>
      <c r="M66" s="51"/>
      <c r="N66" s="51"/>
      <c r="O66" s="52"/>
    </row>
    <row r="67" spans="1:15" ht="15.75" thickBot="1" x14ac:dyDescent="0.3">
      <c r="A67" s="7" t="s">
        <v>71</v>
      </c>
      <c r="B67" s="54"/>
      <c r="C67" s="54"/>
      <c r="D67" s="54"/>
      <c r="E67" s="54"/>
      <c r="F67" s="54"/>
      <c r="G67" s="54"/>
      <c r="H67" s="8" t="s">
        <v>80</v>
      </c>
      <c r="I67" s="8" t="s">
        <v>81</v>
      </c>
      <c r="J67" s="8" t="s">
        <v>82</v>
      </c>
      <c r="K67" s="8" t="s">
        <v>83</v>
      </c>
      <c r="L67" s="8" t="s">
        <v>84</v>
      </c>
      <c r="M67" s="8" t="s">
        <v>85</v>
      </c>
      <c r="N67" s="8" t="s">
        <v>86</v>
      </c>
      <c r="O67" s="8" t="s">
        <v>87</v>
      </c>
    </row>
    <row r="68" spans="1:15" ht="26.25" thickBot="1" x14ac:dyDescent="0.3">
      <c r="A68" s="1"/>
      <c r="B68" s="4" t="s">
        <v>129</v>
      </c>
      <c r="C68" s="2" t="s">
        <v>100</v>
      </c>
      <c r="D68" s="3" t="s">
        <v>158</v>
      </c>
      <c r="E68" s="3" t="s">
        <v>151</v>
      </c>
      <c r="F68" s="37" t="s">
        <v>159</v>
      </c>
      <c r="G68" s="3">
        <v>13</v>
      </c>
      <c r="H68" s="3">
        <v>23</v>
      </c>
      <c r="I68" s="3">
        <v>14</v>
      </c>
      <c r="J68" s="4">
        <v>24</v>
      </c>
      <c r="K68" s="4" t="s">
        <v>38</v>
      </c>
      <c r="L68" s="4">
        <v>0</v>
      </c>
      <c r="M68" s="4">
        <v>0</v>
      </c>
      <c r="N68" s="4" t="s">
        <v>154</v>
      </c>
      <c r="O68" s="6">
        <v>5</v>
      </c>
    </row>
    <row r="69" spans="1:15" ht="39" thickBot="1" x14ac:dyDescent="0.3">
      <c r="A69" s="5">
        <v>102</v>
      </c>
      <c r="B69" s="4" t="s">
        <v>170</v>
      </c>
      <c r="C69" s="6" t="s">
        <v>48</v>
      </c>
      <c r="D69" s="4">
        <v>5.49</v>
      </c>
      <c r="E69" s="4">
        <v>5.28</v>
      </c>
      <c r="F69" s="4">
        <v>16.329999999999998</v>
      </c>
      <c r="G69" s="4">
        <v>134.75</v>
      </c>
      <c r="H69" s="4">
        <v>38.08</v>
      </c>
      <c r="I69" s="4">
        <v>35.299999999999997</v>
      </c>
      <c r="J69" s="4">
        <v>87.18</v>
      </c>
      <c r="K69" s="4">
        <v>2.0299999999999998</v>
      </c>
      <c r="L69" s="4">
        <v>0.23</v>
      </c>
      <c r="M69" s="4">
        <v>0</v>
      </c>
      <c r="N69" s="4">
        <v>0</v>
      </c>
      <c r="O69" s="4">
        <v>5.81</v>
      </c>
    </row>
    <row r="70" spans="1:15" ht="39" thickBot="1" x14ac:dyDescent="0.3">
      <c r="A70" s="5">
        <v>259</v>
      </c>
      <c r="B70" s="4" t="s">
        <v>169</v>
      </c>
      <c r="C70" s="6" t="s">
        <v>176</v>
      </c>
      <c r="D70" s="4">
        <v>27.53</v>
      </c>
      <c r="E70" s="4">
        <v>7.47</v>
      </c>
      <c r="F70" s="4">
        <v>21.95</v>
      </c>
      <c r="G70" s="4">
        <v>265</v>
      </c>
      <c r="H70" s="4">
        <v>31.1</v>
      </c>
      <c r="I70" s="4">
        <v>65.7</v>
      </c>
      <c r="J70" s="4">
        <v>3.37</v>
      </c>
      <c r="K70" s="4">
        <v>4.03</v>
      </c>
      <c r="L70" s="4">
        <v>0</v>
      </c>
      <c r="M70" s="4">
        <v>0</v>
      </c>
      <c r="N70" s="4">
        <v>0</v>
      </c>
      <c r="O70" s="4">
        <v>8.7100000000000009</v>
      </c>
    </row>
    <row r="71" spans="1:15" ht="15.75" thickBot="1" x14ac:dyDescent="0.3">
      <c r="A71" s="5"/>
      <c r="B71" s="4" t="s">
        <v>14</v>
      </c>
      <c r="C71" s="6" t="s">
        <v>165</v>
      </c>
      <c r="D71" s="4">
        <v>0.26</v>
      </c>
      <c r="E71" s="4">
        <v>0.17</v>
      </c>
      <c r="F71" s="34" t="s">
        <v>162</v>
      </c>
      <c r="G71" s="4">
        <v>52</v>
      </c>
      <c r="H71" s="4">
        <v>5</v>
      </c>
      <c r="I71" s="4">
        <v>3</v>
      </c>
      <c r="J71" s="4">
        <v>5</v>
      </c>
      <c r="K71" s="4">
        <v>4</v>
      </c>
      <c r="L71" s="4">
        <v>5</v>
      </c>
      <c r="M71" s="4">
        <v>6</v>
      </c>
      <c r="N71" s="4">
        <v>4</v>
      </c>
      <c r="O71" s="34" t="s">
        <v>163</v>
      </c>
    </row>
    <row r="72" spans="1:15" ht="26.25" thickBot="1" x14ac:dyDescent="0.3">
      <c r="A72" s="5">
        <v>349</v>
      </c>
      <c r="B72" s="4" t="s">
        <v>17</v>
      </c>
      <c r="C72" s="6" t="s">
        <v>29</v>
      </c>
      <c r="D72" s="4">
        <v>0.6</v>
      </c>
      <c r="E72" s="4">
        <v>0</v>
      </c>
      <c r="F72" s="4">
        <v>16.5</v>
      </c>
      <c r="G72" s="4">
        <v>128</v>
      </c>
      <c r="H72" s="4">
        <v>7</v>
      </c>
      <c r="I72" s="4">
        <v>8</v>
      </c>
      <c r="J72" s="4">
        <v>20</v>
      </c>
      <c r="K72" s="4">
        <v>0.15</v>
      </c>
      <c r="L72" s="4">
        <v>0.04</v>
      </c>
      <c r="M72" s="4">
        <v>0.01</v>
      </c>
      <c r="N72" s="4">
        <v>0.06</v>
      </c>
      <c r="O72" s="4">
        <v>6.8</v>
      </c>
    </row>
    <row r="73" spans="1:15" ht="15.75" thickBot="1" x14ac:dyDescent="0.3">
      <c r="A73" s="5"/>
      <c r="B73" s="4" t="s">
        <v>131</v>
      </c>
      <c r="C73" s="6" t="s">
        <v>18</v>
      </c>
      <c r="D73" s="4">
        <v>1.8</v>
      </c>
      <c r="E73" s="4">
        <v>0</v>
      </c>
      <c r="F73" s="4">
        <v>13</v>
      </c>
      <c r="G73" s="4">
        <v>65</v>
      </c>
      <c r="H73" s="4">
        <v>6.4</v>
      </c>
      <c r="I73" s="4">
        <v>16.5</v>
      </c>
      <c r="J73" s="4">
        <v>43.5</v>
      </c>
      <c r="K73" s="4">
        <v>0.5</v>
      </c>
      <c r="L73" s="4">
        <v>0</v>
      </c>
      <c r="M73" s="4">
        <v>0.05</v>
      </c>
      <c r="N73" s="4">
        <v>0.4</v>
      </c>
      <c r="O73" s="4">
        <v>0</v>
      </c>
    </row>
    <row r="74" spans="1:15" x14ac:dyDescent="0.25">
      <c r="B74" s="26" t="s">
        <v>139</v>
      </c>
      <c r="C74" s="28"/>
      <c r="D74" s="28">
        <f t="shared" ref="D74:O74" si="5">SUM(D68:D73)</f>
        <v>35.68</v>
      </c>
      <c r="E74" s="28">
        <f t="shared" si="5"/>
        <v>12.92</v>
      </c>
      <c r="F74" s="28">
        <f t="shared" si="5"/>
        <v>67.78</v>
      </c>
      <c r="G74" s="28">
        <f t="shared" si="5"/>
        <v>657.75</v>
      </c>
      <c r="H74" s="28">
        <f t="shared" si="5"/>
        <v>110.58000000000001</v>
      </c>
      <c r="I74" s="28">
        <f t="shared" si="5"/>
        <v>142.5</v>
      </c>
      <c r="J74" s="28">
        <f t="shared" si="5"/>
        <v>183.05</v>
      </c>
      <c r="K74" s="28">
        <f t="shared" si="5"/>
        <v>10.71</v>
      </c>
      <c r="L74" s="28">
        <f t="shared" si="5"/>
        <v>5.2700000000000005</v>
      </c>
      <c r="M74" s="28">
        <f t="shared" si="5"/>
        <v>6.06</v>
      </c>
      <c r="N74" s="28">
        <f t="shared" si="5"/>
        <v>4.46</v>
      </c>
      <c r="O74" s="28">
        <f t="shared" si="5"/>
        <v>26.32</v>
      </c>
    </row>
    <row r="75" spans="1:15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5" ht="15.75" thickBot="1" x14ac:dyDescent="0.3">
      <c r="A76" s="28" t="s">
        <v>138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1:15" ht="15.75" thickBot="1" x14ac:dyDescent="0.3">
      <c r="A77" s="25" t="s">
        <v>70</v>
      </c>
      <c r="B77" s="53" t="s">
        <v>72</v>
      </c>
      <c r="C77" s="53" t="s">
        <v>73</v>
      </c>
      <c r="D77" s="53" t="s">
        <v>74</v>
      </c>
      <c r="E77" s="53" t="s">
        <v>75</v>
      </c>
      <c r="F77" s="53" t="s">
        <v>76</v>
      </c>
      <c r="G77" s="53" t="s">
        <v>77</v>
      </c>
      <c r="H77" s="50" t="s">
        <v>78</v>
      </c>
      <c r="I77" s="51"/>
      <c r="J77" s="51"/>
      <c r="K77" s="52"/>
      <c r="L77" s="50" t="s">
        <v>79</v>
      </c>
      <c r="M77" s="51"/>
      <c r="N77" s="51"/>
      <c r="O77" s="52"/>
    </row>
    <row r="78" spans="1:15" ht="15.75" thickBot="1" x14ac:dyDescent="0.3">
      <c r="A78" s="7" t="s">
        <v>71</v>
      </c>
      <c r="B78" s="54"/>
      <c r="C78" s="54"/>
      <c r="D78" s="54"/>
      <c r="E78" s="54"/>
      <c r="F78" s="54"/>
      <c r="G78" s="54"/>
      <c r="H78" s="8" t="s">
        <v>80</v>
      </c>
      <c r="I78" s="8" t="s">
        <v>81</v>
      </c>
      <c r="J78" s="8" t="s">
        <v>82</v>
      </c>
      <c r="K78" s="8" t="s">
        <v>83</v>
      </c>
      <c r="L78" s="8" t="s">
        <v>84</v>
      </c>
      <c r="M78" s="8" t="s">
        <v>85</v>
      </c>
      <c r="N78" s="8" t="s">
        <v>86</v>
      </c>
      <c r="O78" s="8" t="s">
        <v>87</v>
      </c>
    </row>
    <row r="79" spans="1:15" ht="15.75" thickBot="1" x14ac:dyDescent="0.3">
      <c r="A79" s="1">
        <v>76</v>
      </c>
      <c r="B79" s="4" t="s">
        <v>129</v>
      </c>
      <c r="C79" s="2" t="s">
        <v>39</v>
      </c>
      <c r="D79" s="3" t="s">
        <v>150</v>
      </c>
      <c r="E79" s="3" t="s">
        <v>151</v>
      </c>
      <c r="F79" s="37" t="s">
        <v>152</v>
      </c>
      <c r="G79" s="3">
        <v>14</v>
      </c>
      <c r="H79" s="3">
        <v>20</v>
      </c>
      <c r="I79" s="3">
        <v>14</v>
      </c>
      <c r="J79" s="4">
        <v>42</v>
      </c>
      <c r="K79" s="4" t="s">
        <v>38</v>
      </c>
      <c r="L79" s="4">
        <v>0</v>
      </c>
      <c r="M79" s="4">
        <v>0.03</v>
      </c>
      <c r="N79" s="4" t="s">
        <v>144</v>
      </c>
      <c r="O79" s="4">
        <v>10</v>
      </c>
    </row>
    <row r="80" spans="1:15" ht="39" thickBot="1" x14ac:dyDescent="0.3">
      <c r="A80" s="5">
        <v>102</v>
      </c>
      <c r="B80" s="4" t="s">
        <v>22</v>
      </c>
      <c r="C80" s="6" t="s">
        <v>177</v>
      </c>
      <c r="D80" s="4">
        <v>9.27</v>
      </c>
      <c r="E80" s="4">
        <v>8.64</v>
      </c>
      <c r="F80" s="4">
        <v>14.6</v>
      </c>
      <c r="G80" s="4">
        <v>173.96</v>
      </c>
      <c r="H80" s="4">
        <v>55.91</v>
      </c>
      <c r="I80" s="4">
        <v>43.79</v>
      </c>
      <c r="J80" s="4">
        <v>0</v>
      </c>
      <c r="K80" s="4">
        <v>2.2000000000000002</v>
      </c>
      <c r="L80" s="4">
        <v>0</v>
      </c>
      <c r="M80" s="4">
        <v>0</v>
      </c>
      <c r="N80" s="4">
        <v>0</v>
      </c>
      <c r="O80" s="4">
        <v>7</v>
      </c>
    </row>
    <row r="81" spans="1:15" ht="26.25" thickBot="1" x14ac:dyDescent="0.3">
      <c r="A81" s="5">
        <v>246</v>
      </c>
      <c r="B81" s="4" t="s">
        <v>166</v>
      </c>
      <c r="C81" s="6" t="s">
        <v>49</v>
      </c>
      <c r="D81" s="4">
        <v>10.28</v>
      </c>
      <c r="E81" s="4" t="s">
        <v>50</v>
      </c>
      <c r="F81" s="4" t="s">
        <v>51</v>
      </c>
      <c r="G81" s="4" t="s">
        <v>52</v>
      </c>
      <c r="H81" s="4" t="s">
        <v>53</v>
      </c>
      <c r="I81" s="4">
        <v>0</v>
      </c>
      <c r="J81" s="4">
        <v>0</v>
      </c>
      <c r="K81" s="4" t="s">
        <v>54</v>
      </c>
      <c r="L81" s="4">
        <v>0</v>
      </c>
      <c r="M81" s="4" t="s">
        <v>55</v>
      </c>
      <c r="N81" s="4">
        <v>0</v>
      </c>
      <c r="O81" s="4" t="s">
        <v>56</v>
      </c>
    </row>
    <row r="82" spans="1:15" ht="26.25" thickBot="1" x14ac:dyDescent="0.3">
      <c r="A82" s="5">
        <v>302</v>
      </c>
      <c r="B82" s="4" t="s">
        <v>14</v>
      </c>
      <c r="C82" s="6" t="s">
        <v>57</v>
      </c>
      <c r="D82" s="4">
        <v>2.97</v>
      </c>
      <c r="E82" s="4">
        <v>2.9</v>
      </c>
      <c r="F82" s="4">
        <v>21.14</v>
      </c>
      <c r="G82" s="4">
        <v>122.4</v>
      </c>
      <c r="H82" s="4">
        <v>12.58</v>
      </c>
      <c r="I82" s="4">
        <v>12.66</v>
      </c>
      <c r="J82" s="4">
        <v>103.21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</row>
    <row r="83" spans="1:15" ht="15.75" thickBot="1" x14ac:dyDescent="0.3">
      <c r="A83" s="5"/>
      <c r="B83" s="4" t="s">
        <v>14</v>
      </c>
      <c r="C83" s="6" t="s">
        <v>165</v>
      </c>
      <c r="D83" s="4">
        <v>0.26</v>
      </c>
      <c r="E83" s="4">
        <v>0.17</v>
      </c>
      <c r="F83" s="34" t="s">
        <v>162</v>
      </c>
      <c r="G83" s="4">
        <v>52</v>
      </c>
      <c r="H83" s="4">
        <v>5</v>
      </c>
      <c r="I83" s="4">
        <v>3</v>
      </c>
      <c r="J83" s="4">
        <v>5</v>
      </c>
      <c r="K83" s="4">
        <v>4</v>
      </c>
      <c r="L83" s="4">
        <v>5</v>
      </c>
      <c r="M83" s="4">
        <v>6</v>
      </c>
      <c r="N83" s="4">
        <v>4</v>
      </c>
      <c r="O83" s="34" t="s">
        <v>163</v>
      </c>
    </row>
    <row r="84" spans="1:15" ht="26.25" thickBot="1" x14ac:dyDescent="0.3">
      <c r="A84" s="5">
        <v>349</v>
      </c>
      <c r="B84" s="4" t="s">
        <v>17</v>
      </c>
      <c r="C84" s="6" t="s">
        <v>29</v>
      </c>
      <c r="D84" s="4">
        <v>0.6</v>
      </c>
      <c r="E84" s="4">
        <v>0</v>
      </c>
      <c r="F84" s="4">
        <v>16.5</v>
      </c>
      <c r="G84" s="4">
        <v>128</v>
      </c>
      <c r="H84" s="4">
        <v>7</v>
      </c>
      <c r="I84" s="4">
        <v>8</v>
      </c>
      <c r="J84" s="4">
        <v>20</v>
      </c>
      <c r="K84" s="4">
        <v>0.15</v>
      </c>
      <c r="L84" s="4">
        <v>0.04</v>
      </c>
      <c r="M84" s="4">
        <v>0.01</v>
      </c>
      <c r="N84" s="4">
        <v>0.06</v>
      </c>
      <c r="O84" s="4">
        <v>6.8</v>
      </c>
    </row>
    <row r="85" spans="1:15" ht="15.75" thickBot="1" x14ac:dyDescent="0.3">
      <c r="A85" s="5"/>
      <c r="B85" s="4" t="s">
        <v>131</v>
      </c>
      <c r="C85" s="6" t="s">
        <v>18</v>
      </c>
      <c r="D85" s="4">
        <v>1.8</v>
      </c>
      <c r="E85" s="4">
        <v>0</v>
      </c>
      <c r="F85" s="4">
        <v>13</v>
      </c>
      <c r="G85" s="4">
        <v>65</v>
      </c>
      <c r="H85" s="4">
        <v>6.4</v>
      </c>
      <c r="I85" s="4">
        <v>16.5</v>
      </c>
      <c r="J85" s="4">
        <v>43.5</v>
      </c>
      <c r="K85" s="4">
        <v>0.5</v>
      </c>
      <c r="L85" s="4">
        <v>0</v>
      </c>
      <c r="M85" s="4">
        <v>0.05</v>
      </c>
      <c r="N85" s="4">
        <v>0.4</v>
      </c>
      <c r="O85" s="4">
        <v>0</v>
      </c>
    </row>
    <row r="86" spans="1:15" x14ac:dyDescent="0.25">
      <c r="B86" s="26" t="s">
        <v>133</v>
      </c>
      <c r="C86" s="28"/>
      <c r="D86" s="28">
        <f t="shared" ref="D86:O86" si="6">SUM(D79:D85)</f>
        <v>25.18</v>
      </c>
      <c r="E86" s="28">
        <f t="shared" si="6"/>
        <v>11.71</v>
      </c>
      <c r="F86" s="28">
        <f t="shared" si="6"/>
        <v>65.240000000000009</v>
      </c>
      <c r="G86" s="28">
        <f t="shared" si="6"/>
        <v>555.36</v>
      </c>
      <c r="H86" s="28">
        <f t="shared" si="6"/>
        <v>106.89</v>
      </c>
      <c r="I86" s="28">
        <f t="shared" si="6"/>
        <v>97.95</v>
      </c>
      <c r="J86" s="28">
        <f t="shared" si="6"/>
        <v>213.70999999999998</v>
      </c>
      <c r="K86" s="28">
        <f t="shared" si="6"/>
        <v>6.8500000000000005</v>
      </c>
      <c r="L86" s="28">
        <f t="shared" si="6"/>
        <v>5.04</v>
      </c>
      <c r="M86" s="28">
        <f t="shared" si="6"/>
        <v>6.09</v>
      </c>
      <c r="N86" s="28">
        <f t="shared" si="6"/>
        <v>4.46</v>
      </c>
      <c r="O86" s="28">
        <f t="shared" si="6"/>
        <v>23.8</v>
      </c>
    </row>
    <row r="87" spans="1:15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1:15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ht="15.75" thickBot="1" x14ac:dyDescent="0.3">
      <c r="A89" s="28" t="s">
        <v>140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1:15" ht="15.75" thickBot="1" x14ac:dyDescent="0.3">
      <c r="A90" s="25" t="s">
        <v>70</v>
      </c>
      <c r="B90" s="53" t="s">
        <v>72</v>
      </c>
      <c r="C90" s="53" t="s">
        <v>73</v>
      </c>
      <c r="D90" s="53" t="s">
        <v>74</v>
      </c>
      <c r="E90" s="53" t="s">
        <v>75</v>
      </c>
      <c r="F90" s="53" t="s">
        <v>76</v>
      </c>
      <c r="G90" s="53" t="s">
        <v>77</v>
      </c>
      <c r="H90" s="50" t="s">
        <v>78</v>
      </c>
      <c r="I90" s="51"/>
      <c r="J90" s="51"/>
      <c r="K90" s="52"/>
      <c r="L90" s="50" t="s">
        <v>79</v>
      </c>
      <c r="M90" s="51"/>
      <c r="N90" s="51"/>
      <c r="O90" s="52"/>
    </row>
    <row r="91" spans="1:15" ht="15.75" thickBot="1" x14ac:dyDescent="0.3">
      <c r="A91" s="7" t="s">
        <v>71</v>
      </c>
      <c r="B91" s="54"/>
      <c r="C91" s="54"/>
      <c r="D91" s="54"/>
      <c r="E91" s="54"/>
      <c r="F91" s="54"/>
      <c r="G91" s="54"/>
      <c r="H91" s="8" t="s">
        <v>80</v>
      </c>
      <c r="I91" s="8" t="s">
        <v>81</v>
      </c>
      <c r="J91" s="8" t="s">
        <v>82</v>
      </c>
      <c r="K91" s="8" t="s">
        <v>83</v>
      </c>
      <c r="L91" s="8" t="s">
        <v>84</v>
      </c>
      <c r="M91" s="8" t="s">
        <v>85</v>
      </c>
      <c r="N91" s="8" t="s">
        <v>86</v>
      </c>
      <c r="O91" s="8" t="s">
        <v>87</v>
      </c>
    </row>
    <row r="92" spans="1:15" ht="15.75" thickBot="1" x14ac:dyDescent="0.3">
      <c r="A92" s="1">
        <v>14</v>
      </c>
      <c r="B92" s="4" t="s">
        <v>129</v>
      </c>
      <c r="C92" s="2" t="s">
        <v>58</v>
      </c>
      <c r="D92" s="3">
        <v>1.1000000000000001</v>
      </c>
      <c r="E92" s="3">
        <v>0.2</v>
      </c>
      <c r="F92" s="3">
        <v>3.8</v>
      </c>
      <c r="G92" s="3">
        <v>24</v>
      </c>
      <c r="H92" s="3">
        <v>14</v>
      </c>
      <c r="I92" s="3">
        <v>13.4</v>
      </c>
      <c r="J92" s="3">
        <v>26</v>
      </c>
      <c r="K92" s="3">
        <v>0.72</v>
      </c>
      <c r="L92" s="4">
        <v>0</v>
      </c>
      <c r="M92" s="4">
        <v>0.04</v>
      </c>
      <c r="N92" s="4">
        <v>0.04</v>
      </c>
      <c r="O92" s="4">
        <v>3</v>
      </c>
    </row>
    <row r="93" spans="1:15" ht="39" thickBot="1" x14ac:dyDescent="0.3">
      <c r="A93" s="5" t="s">
        <v>59</v>
      </c>
      <c r="B93" s="4" t="s">
        <v>60</v>
      </c>
      <c r="C93" s="6" t="s">
        <v>173</v>
      </c>
      <c r="D93" s="4">
        <v>5.49</v>
      </c>
      <c r="E93" s="4">
        <v>5.28</v>
      </c>
      <c r="F93" s="4">
        <v>16.329999999999998</v>
      </c>
      <c r="G93" s="4">
        <v>134.75</v>
      </c>
      <c r="H93" s="4">
        <v>38.08</v>
      </c>
      <c r="I93" s="4">
        <v>35.299999999999997</v>
      </c>
      <c r="J93" s="4">
        <v>87.18</v>
      </c>
      <c r="K93" s="4">
        <v>2.0299999999999998</v>
      </c>
      <c r="L93" s="4">
        <v>0.23</v>
      </c>
      <c r="M93" s="4">
        <v>0</v>
      </c>
      <c r="N93" s="4">
        <v>0</v>
      </c>
      <c r="O93" s="4">
        <v>5.81</v>
      </c>
    </row>
    <row r="94" spans="1:15" ht="26.25" thickBot="1" x14ac:dyDescent="0.3">
      <c r="A94" s="5">
        <v>287</v>
      </c>
      <c r="B94" s="4" t="s">
        <v>61</v>
      </c>
      <c r="C94" s="6" t="s">
        <v>178</v>
      </c>
      <c r="D94" s="4">
        <v>35.6</v>
      </c>
      <c r="E94" s="4">
        <v>22</v>
      </c>
      <c r="F94" s="4">
        <v>50.5</v>
      </c>
      <c r="G94" s="4">
        <v>451.25</v>
      </c>
      <c r="H94" s="4">
        <v>56.38</v>
      </c>
      <c r="I94" s="4">
        <v>59.38</v>
      </c>
      <c r="J94" s="4">
        <v>249.13</v>
      </c>
      <c r="K94" s="4">
        <v>2.74</v>
      </c>
      <c r="L94" s="4">
        <v>60</v>
      </c>
      <c r="M94" s="4">
        <v>0</v>
      </c>
      <c r="N94" s="4">
        <v>0</v>
      </c>
      <c r="O94" s="4">
        <v>0</v>
      </c>
    </row>
    <row r="95" spans="1:15" ht="15.75" thickBot="1" x14ac:dyDescent="0.3">
      <c r="A95" s="5"/>
      <c r="B95" s="4" t="s">
        <v>14</v>
      </c>
      <c r="C95" s="6" t="s">
        <v>165</v>
      </c>
      <c r="D95" s="4">
        <v>0.26</v>
      </c>
      <c r="E95" s="4">
        <v>0.17</v>
      </c>
      <c r="F95" s="34" t="s">
        <v>162</v>
      </c>
      <c r="G95" s="4">
        <v>52</v>
      </c>
      <c r="H95" s="4">
        <v>5</v>
      </c>
      <c r="I95" s="4">
        <v>3</v>
      </c>
      <c r="J95" s="4">
        <v>5</v>
      </c>
      <c r="K95" s="4">
        <v>4</v>
      </c>
      <c r="L95" s="4">
        <v>5</v>
      </c>
      <c r="M95" s="4">
        <v>6</v>
      </c>
      <c r="N95" s="4">
        <v>4</v>
      </c>
      <c r="O95" s="34" t="s">
        <v>163</v>
      </c>
    </row>
    <row r="96" spans="1:15" s="23" customFormat="1" ht="26.25" thickBot="1" x14ac:dyDescent="0.3">
      <c r="A96" s="20">
        <v>349</v>
      </c>
      <c r="B96" s="21" t="s">
        <v>17</v>
      </c>
      <c r="C96" s="22" t="s">
        <v>29</v>
      </c>
      <c r="D96" s="21" t="s">
        <v>38</v>
      </c>
      <c r="E96" s="21">
        <v>0</v>
      </c>
      <c r="F96" s="35" t="s">
        <v>149</v>
      </c>
      <c r="G96" s="21">
        <v>128</v>
      </c>
      <c r="H96" s="21">
        <v>7</v>
      </c>
      <c r="I96" s="21">
        <v>8</v>
      </c>
      <c r="J96" s="21">
        <v>20</v>
      </c>
      <c r="K96" s="21" t="s">
        <v>34</v>
      </c>
      <c r="L96" s="21" t="s">
        <v>30</v>
      </c>
      <c r="M96" s="21" t="s">
        <v>145</v>
      </c>
      <c r="N96" s="21" t="s">
        <v>146</v>
      </c>
      <c r="O96" s="35" t="s">
        <v>148</v>
      </c>
    </row>
    <row r="97" spans="1:15" ht="15.75" thickBot="1" x14ac:dyDescent="0.3">
      <c r="A97" s="5"/>
      <c r="B97" s="4" t="s">
        <v>131</v>
      </c>
      <c r="C97" s="6" t="s">
        <v>18</v>
      </c>
      <c r="D97" s="4">
        <v>1.8</v>
      </c>
      <c r="E97" s="4">
        <v>0</v>
      </c>
      <c r="F97" s="4">
        <v>13</v>
      </c>
      <c r="G97" s="4">
        <v>65</v>
      </c>
      <c r="H97" s="4">
        <v>6.4</v>
      </c>
      <c r="I97" s="4">
        <v>16.5</v>
      </c>
      <c r="J97" s="4" t="s">
        <v>19</v>
      </c>
      <c r="K97" s="4">
        <v>0.5</v>
      </c>
      <c r="L97" s="4">
        <v>0</v>
      </c>
      <c r="M97" s="4">
        <v>0.05</v>
      </c>
      <c r="N97" s="4">
        <v>0.4</v>
      </c>
      <c r="O97" s="4">
        <v>0</v>
      </c>
    </row>
    <row r="98" spans="1:15" x14ac:dyDescent="0.25">
      <c r="B98" s="26" t="s">
        <v>133</v>
      </c>
      <c r="C98" s="28"/>
      <c r="D98" s="28">
        <f t="shared" ref="D98:O98" si="7">SUM(D92:D97)</f>
        <v>44.249999999999993</v>
      </c>
      <c r="E98" s="28">
        <f t="shared" si="7"/>
        <v>27.650000000000002</v>
      </c>
      <c r="F98" s="28">
        <f t="shared" si="7"/>
        <v>83.63</v>
      </c>
      <c r="G98" s="28">
        <f t="shared" si="7"/>
        <v>855</v>
      </c>
      <c r="H98" s="28">
        <f t="shared" si="7"/>
        <v>126.86000000000001</v>
      </c>
      <c r="I98" s="28">
        <f t="shared" si="7"/>
        <v>135.57999999999998</v>
      </c>
      <c r="J98" s="28">
        <f t="shared" si="7"/>
        <v>387.31</v>
      </c>
      <c r="K98" s="28">
        <f t="shared" si="7"/>
        <v>9.99</v>
      </c>
      <c r="L98" s="28">
        <f t="shared" si="7"/>
        <v>65.22999999999999</v>
      </c>
      <c r="M98" s="28">
        <f t="shared" si="7"/>
        <v>6.09</v>
      </c>
      <c r="N98" s="28">
        <f t="shared" si="7"/>
        <v>4.4400000000000004</v>
      </c>
      <c r="O98" s="28">
        <f t="shared" si="7"/>
        <v>8.8099999999999987</v>
      </c>
    </row>
    <row r="99" spans="1:15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1:15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1:15" ht="15.75" thickBot="1" x14ac:dyDescent="0.3">
      <c r="A101" s="28" t="s">
        <v>141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1:15" ht="15.75" thickBot="1" x14ac:dyDescent="0.3">
      <c r="A102" s="25" t="s">
        <v>70</v>
      </c>
      <c r="B102" s="53" t="s">
        <v>72</v>
      </c>
      <c r="C102" s="53" t="s">
        <v>73</v>
      </c>
      <c r="D102" s="53" t="s">
        <v>74</v>
      </c>
      <c r="E102" s="53" t="s">
        <v>75</v>
      </c>
      <c r="F102" s="53" t="s">
        <v>76</v>
      </c>
      <c r="G102" s="53" t="s">
        <v>77</v>
      </c>
      <c r="H102" s="50" t="s">
        <v>78</v>
      </c>
      <c r="I102" s="51"/>
      <c r="J102" s="51"/>
      <c r="K102" s="52"/>
      <c r="L102" s="50" t="s">
        <v>79</v>
      </c>
      <c r="M102" s="51"/>
      <c r="N102" s="51"/>
      <c r="O102" s="52"/>
    </row>
    <row r="103" spans="1:15" ht="15.75" thickBot="1" x14ac:dyDescent="0.3">
      <c r="A103" s="7" t="s">
        <v>71</v>
      </c>
      <c r="B103" s="54"/>
      <c r="C103" s="54"/>
      <c r="D103" s="54"/>
      <c r="E103" s="54"/>
      <c r="F103" s="54"/>
      <c r="G103" s="54"/>
      <c r="H103" s="8" t="s">
        <v>80</v>
      </c>
      <c r="I103" s="8" t="s">
        <v>81</v>
      </c>
      <c r="J103" s="8" t="s">
        <v>82</v>
      </c>
      <c r="K103" s="8" t="s">
        <v>83</v>
      </c>
      <c r="L103" s="8" t="s">
        <v>84</v>
      </c>
      <c r="M103" s="8" t="s">
        <v>85</v>
      </c>
      <c r="N103" s="8" t="s">
        <v>86</v>
      </c>
      <c r="O103" s="8" t="s">
        <v>87</v>
      </c>
    </row>
    <row r="104" spans="1:15" ht="26.25" thickBot="1" x14ac:dyDescent="0.3">
      <c r="A104" s="1"/>
      <c r="B104" s="4" t="s">
        <v>129</v>
      </c>
      <c r="C104" s="2" t="s">
        <v>100</v>
      </c>
      <c r="D104" s="3" t="s">
        <v>158</v>
      </c>
      <c r="E104" s="3" t="s">
        <v>151</v>
      </c>
      <c r="F104" s="37" t="s">
        <v>159</v>
      </c>
      <c r="G104" s="3">
        <v>13</v>
      </c>
      <c r="H104" s="3">
        <v>23</v>
      </c>
      <c r="I104" s="4">
        <v>14</v>
      </c>
      <c r="J104" s="4">
        <v>24</v>
      </c>
      <c r="K104" s="4" t="s">
        <v>38</v>
      </c>
      <c r="L104" s="4">
        <v>0</v>
      </c>
      <c r="M104" s="4">
        <v>0</v>
      </c>
      <c r="N104" s="4" t="s">
        <v>154</v>
      </c>
      <c r="O104" s="6">
        <v>5</v>
      </c>
    </row>
    <row r="105" spans="1:15" ht="39" thickBot="1" x14ac:dyDescent="0.3">
      <c r="A105" s="5">
        <v>82</v>
      </c>
      <c r="B105" s="4" t="s">
        <v>40</v>
      </c>
      <c r="C105" s="6" t="s">
        <v>62</v>
      </c>
      <c r="D105" s="4">
        <v>1.81</v>
      </c>
      <c r="E105" s="4">
        <v>4.91</v>
      </c>
      <c r="F105" s="4">
        <v>125.25</v>
      </c>
      <c r="G105" s="4">
        <v>102.5</v>
      </c>
      <c r="H105" s="4">
        <v>44.38</v>
      </c>
      <c r="I105" s="4">
        <v>26.25</v>
      </c>
      <c r="J105" s="4">
        <v>53.23</v>
      </c>
      <c r="K105" s="4">
        <v>1.19</v>
      </c>
      <c r="L105" s="4">
        <v>0</v>
      </c>
      <c r="M105" s="4">
        <v>0.05</v>
      </c>
      <c r="N105" s="4">
        <v>0.01</v>
      </c>
      <c r="O105" s="4">
        <v>10.29</v>
      </c>
    </row>
    <row r="106" spans="1:15" ht="26.25" thickBot="1" x14ac:dyDescent="0.3">
      <c r="A106" s="5">
        <v>203</v>
      </c>
      <c r="B106" s="4" t="s">
        <v>14</v>
      </c>
      <c r="C106" s="6" t="s">
        <v>63</v>
      </c>
      <c r="D106" s="4">
        <v>5.8</v>
      </c>
      <c r="E106" s="4">
        <v>0.08</v>
      </c>
      <c r="F106" s="4">
        <v>31</v>
      </c>
      <c r="G106" s="4">
        <v>155</v>
      </c>
      <c r="H106" s="4">
        <v>5.7</v>
      </c>
      <c r="I106" s="4">
        <v>21</v>
      </c>
      <c r="J106" s="4">
        <v>153</v>
      </c>
      <c r="K106" s="4">
        <v>0.8</v>
      </c>
      <c r="L106" s="4">
        <v>0</v>
      </c>
      <c r="M106" s="4">
        <v>0.06</v>
      </c>
      <c r="N106" s="4">
        <v>1.3</v>
      </c>
      <c r="O106" s="4">
        <v>1.4999999999999999E-2</v>
      </c>
    </row>
    <row r="107" spans="1:15" ht="26.25" thickBot="1" x14ac:dyDescent="0.3">
      <c r="A107" s="5">
        <v>268</v>
      </c>
      <c r="B107" s="4" t="s">
        <v>166</v>
      </c>
      <c r="C107" s="6" t="s">
        <v>64</v>
      </c>
      <c r="D107" s="4">
        <v>18.8</v>
      </c>
      <c r="E107" s="4">
        <v>14.1</v>
      </c>
      <c r="F107" s="4">
        <v>12.5</v>
      </c>
      <c r="G107" s="4">
        <v>191</v>
      </c>
      <c r="H107" s="4">
        <v>14.3</v>
      </c>
      <c r="I107" s="4">
        <v>5.3</v>
      </c>
      <c r="J107" s="4">
        <v>17.100000000000001</v>
      </c>
      <c r="K107" s="4">
        <v>0.1</v>
      </c>
      <c r="L107" s="4">
        <v>0.04</v>
      </c>
      <c r="M107" s="4">
        <v>0.03</v>
      </c>
      <c r="N107" s="4">
        <v>1.6</v>
      </c>
      <c r="O107" s="4">
        <v>3.2</v>
      </c>
    </row>
    <row r="108" spans="1:15" ht="15.75" thickBot="1" x14ac:dyDescent="0.3">
      <c r="A108" s="5"/>
      <c r="B108" s="4" t="s">
        <v>14</v>
      </c>
      <c r="C108" s="6" t="s">
        <v>165</v>
      </c>
      <c r="D108" s="4">
        <v>0.26</v>
      </c>
      <c r="E108" s="4">
        <v>0.17</v>
      </c>
      <c r="F108" s="34" t="s">
        <v>162</v>
      </c>
      <c r="G108" s="4">
        <v>52</v>
      </c>
      <c r="H108" s="4">
        <v>5</v>
      </c>
      <c r="I108" s="4">
        <v>3</v>
      </c>
      <c r="J108" s="4">
        <v>5</v>
      </c>
      <c r="K108" s="4">
        <v>4</v>
      </c>
      <c r="L108" s="4">
        <v>5</v>
      </c>
      <c r="M108" s="4">
        <v>6</v>
      </c>
      <c r="N108" s="4">
        <v>4</v>
      </c>
      <c r="O108" s="34" t="s">
        <v>163</v>
      </c>
    </row>
    <row r="109" spans="1:15" ht="26.25" thickBot="1" x14ac:dyDescent="0.3">
      <c r="A109" s="5">
        <v>349</v>
      </c>
      <c r="B109" s="4" t="s">
        <v>17</v>
      </c>
      <c r="C109" s="6" t="s">
        <v>29</v>
      </c>
      <c r="D109" s="4">
        <v>0.6</v>
      </c>
      <c r="E109" s="4">
        <v>0</v>
      </c>
      <c r="F109" s="4">
        <v>16.5</v>
      </c>
      <c r="G109" s="4">
        <v>128</v>
      </c>
      <c r="H109" s="4">
        <v>7</v>
      </c>
      <c r="I109" s="4">
        <v>8</v>
      </c>
      <c r="J109" s="4">
        <v>20</v>
      </c>
      <c r="K109" s="4">
        <v>0.15</v>
      </c>
      <c r="L109" s="4">
        <v>0.04</v>
      </c>
      <c r="M109" s="4">
        <v>0.01</v>
      </c>
      <c r="N109" s="4">
        <v>0.06</v>
      </c>
      <c r="O109" s="4">
        <v>6.8</v>
      </c>
    </row>
    <row r="110" spans="1:15" ht="15.75" thickBot="1" x14ac:dyDescent="0.3">
      <c r="A110" s="5"/>
      <c r="B110" s="4" t="s">
        <v>131</v>
      </c>
      <c r="C110" s="6" t="s">
        <v>18</v>
      </c>
      <c r="D110" s="4">
        <v>1.8</v>
      </c>
      <c r="E110" s="4">
        <v>0</v>
      </c>
      <c r="F110" s="4">
        <v>13</v>
      </c>
      <c r="G110" s="4">
        <v>65</v>
      </c>
      <c r="H110" s="4">
        <v>6.4</v>
      </c>
      <c r="I110" s="4">
        <v>16.5</v>
      </c>
      <c r="J110" s="4">
        <v>43.5</v>
      </c>
      <c r="K110" s="4">
        <v>0.5</v>
      </c>
      <c r="L110" s="4">
        <v>0</v>
      </c>
      <c r="M110" s="4">
        <v>0.05</v>
      </c>
      <c r="N110" s="4">
        <v>0.4</v>
      </c>
      <c r="O110" s="4">
        <v>0</v>
      </c>
    </row>
    <row r="111" spans="1:15" x14ac:dyDescent="0.25">
      <c r="B111" s="26" t="s">
        <v>133</v>
      </c>
      <c r="C111" s="28"/>
      <c r="D111" s="28">
        <f t="shared" ref="D111:O111" si="8">SUM(D104:D110)</f>
        <v>29.070000000000004</v>
      </c>
      <c r="E111" s="28">
        <f t="shared" si="8"/>
        <v>19.260000000000002</v>
      </c>
      <c r="F111" s="28">
        <f t="shared" si="8"/>
        <v>198.25</v>
      </c>
      <c r="G111" s="28">
        <f t="shared" si="8"/>
        <v>706.5</v>
      </c>
      <c r="H111" s="28">
        <f t="shared" si="8"/>
        <v>105.78</v>
      </c>
      <c r="I111" s="28">
        <f t="shared" si="8"/>
        <v>94.05</v>
      </c>
      <c r="J111" s="28">
        <f t="shared" si="8"/>
        <v>315.83</v>
      </c>
      <c r="K111" s="28">
        <f t="shared" si="8"/>
        <v>6.74</v>
      </c>
      <c r="L111" s="28">
        <f t="shared" si="8"/>
        <v>5.08</v>
      </c>
      <c r="M111" s="28">
        <f t="shared" si="8"/>
        <v>6.1999999999999993</v>
      </c>
      <c r="N111" s="28">
        <f t="shared" si="8"/>
        <v>7.37</v>
      </c>
      <c r="O111" s="28">
        <f t="shared" si="8"/>
        <v>25.305</v>
      </c>
    </row>
    <row r="112" spans="1:15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1:15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1:15" ht="15.75" thickBot="1" x14ac:dyDescent="0.3">
      <c r="A114" s="28" t="s">
        <v>142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1:15" ht="15.75" thickBot="1" x14ac:dyDescent="0.3">
      <c r="A115" s="25" t="s">
        <v>70</v>
      </c>
      <c r="B115" s="53" t="s">
        <v>72</v>
      </c>
      <c r="C115" s="53" t="s">
        <v>73</v>
      </c>
      <c r="D115" s="53" t="s">
        <v>74</v>
      </c>
      <c r="E115" s="53" t="s">
        <v>75</v>
      </c>
      <c r="F115" s="53" t="s">
        <v>76</v>
      </c>
      <c r="G115" s="53" t="s">
        <v>77</v>
      </c>
      <c r="H115" s="50" t="s">
        <v>78</v>
      </c>
      <c r="I115" s="51"/>
      <c r="J115" s="51"/>
      <c r="K115" s="52"/>
      <c r="L115" s="50" t="s">
        <v>79</v>
      </c>
      <c r="M115" s="51"/>
      <c r="N115" s="51"/>
      <c r="O115" s="52"/>
    </row>
    <row r="116" spans="1:15" ht="15.75" thickBot="1" x14ac:dyDescent="0.3">
      <c r="A116" s="7" t="s">
        <v>71</v>
      </c>
      <c r="B116" s="54"/>
      <c r="C116" s="54"/>
      <c r="D116" s="54"/>
      <c r="E116" s="54"/>
      <c r="F116" s="54"/>
      <c r="G116" s="54"/>
      <c r="H116" s="8" t="s">
        <v>80</v>
      </c>
      <c r="I116" s="8" t="s">
        <v>81</v>
      </c>
      <c r="J116" s="8" t="s">
        <v>82</v>
      </c>
      <c r="K116" s="8" t="s">
        <v>83</v>
      </c>
      <c r="L116" s="8" t="s">
        <v>84</v>
      </c>
      <c r="M116" s="8" t="s">
        <v>85</v>
      </c>
      <c r="N116" s="8" t="s">
        <v>86</v>
      </c>
      <c r="O116" s="8" t="s">
        <v>87</v>
      </c>
    </row>
    <row r="117" spans="1:15" ht="15.75" thickBot="1" x14ac:dyDescent="0.3">
      <c r="A117" s="9">
        <v>76</v>
      </c>
      <c r="B117" s="4" t="s">
        <v>129</v>
      </c>
      <c r="C117" s="10" t="s">
        <v>39</v>
      </c>
      <c r="D117" s="11">
        <v>0.8</v>
      </c>
      <c r="E117" s="11">
        <v>0.1</v>
      </c>
      <c r="F117" s="11">
        <v>2.6</v>
      </c>
      <c r="G117" s="11">
        <v>14</v>
      </c>
      <c r="H117" s="11">
        <v>20</v>
      </c>
      <c r="I117" s="11">
        <v>14</v>
      </c>
      <c r="J117" s="11">
        <v>42</v>
      </c>
      <c r="K117" s="11">
        <v>0.6</v>
      </c>
      <c r="L117" s="11">
        <v>0</v>
      </c>
      <c r="M117" s="11">
        <v>0.03</v>
      </c>
      <c r="N117" s="11">
        <v>0.03</v>
      </c>
      <c r="O117" s="11">
        <v>10</v>
      </c>
    </row>
    <row r="118" spans="1:15" ht="26.25" thickBot="1" x14ac:dyDescent="0.3">
      <c r="A118" s="12" t="s">
        <v>65</v>
      </c>
      <c r="B118" s="13" t="s">
        <v>170</v>
      </c>
      <c r="C118" s="14" t="s">
        <v>171</v>
      </c>
      <c r="D118" s="13">
        <v>2.21</v>
      </c>
      <c r="E118" s="13">
        <v>8</v>
      </c>
      <c r="F118" s="13">
        <v>15.6</v>
      </c>
      <c r="G118" s="13">
        <v>135.69999999999999</v>
      </c>
      <c r="H118" s="13">
        <v>19.7</v>
      </c>
      <c r="I118" s="13">
        <v>0.3</v>
      </c>
      <c r="J118" s="13">
        <v>0.5</v>
      </c>
      <c r="K118" s="13">
        <v>0.57999999999999996</v>
      </c>
      <c r="L118" s="13">
        <v>0.02</v>
      </c>
      <c r="M118" s="13">
        <v>0.05</v>
      </c>
      <c r="N118" s="13">
        <v>1.4999999999999999E-2</v>
      </c>
      <c r="O118" s="13">
        <v>0.5</v>
      </c>
    </row>
    <row r="119" spans="1:15" ht="39" thickBot="1" x14ac:dyDescent="0.3">
      <c r="A119" s="12">
        <v>302</v>
      </c>
      <c r="B119" s="13" t="s">
        <v>172</v>
      </c>
      <c r="C119" s="14" t="s">
        <v>66</v>
      </c>
      <c r="D119" s="13">
        <v>6.6</v>
      </c>
      <c r="E119" s="13">
        <v>9.1999999999999993</v>
      </c>
      <c r="F119" s="13">
        <v>41.2</v>
      </c>
      <c r="G119" s="13">
        <v>227.3</v>
      </c>
      <c r="H119" s="13">
        <v>1.42</v>
      </c>
      <c r="I119" s="13">
        <v>6.8</v>
      </c>
      <c r="J119" s="13">
        <v>121</v>
      </c>
      <c r="K119" s="13">
        <v>4.5</v>
      </c>
      <c r="L119" s="13">
        <v>0</v>
      </c>
      <c r="M119" s="13">
        <v>0.02</v>
      </c>
      <c r="N119" s="13">
        <v>0</v>
      </c>
      <c r="O119" s="13">
        <v>1.2</v>
      </c>
    </row>
    <row r="120" spans="1:15" ht="15.75" thickBot="1" x14ac:dyDescent="0.3">
      <c r="A120" s="5">
        <v>234</v>
      </c>
      <c r="B120" s="4" t="s">
        <v>166</v>
      </c>
      <c r="C120" s="6" t="s">
        <v>28</v>
      </c>
      <c r="D120" s="4">
        <v>13</v>
      </c>
      <c r="E120" s="4">
        <v>8.8000000000000007</v>
      </c>
      <c r="F120" s="4">
        <v>12</v>
      </c>
      <c r="G120" s="4">
        <v>102</v>
      </c>
      <c r="H120" s="4">
        <v>46</v>
      </c>
      <c r="I120" s="4">
        <v>12.3</v>
      </c>
      <c r="J120" s="4">
        <v>1.6</v>
      </c>
      <c r="K120" s="4">
        <v>0.4</v>
      </c>
      <c r="L120" s="4">
        <v>0.01</v>
      </c>
      <c r="M120" s="4">
        <v>0.02</v>
      </c>
      <c r="N120" s="4">
        <v>0</v>
      </c>
      <c r="O120" s="4">
        <v>0.5</v>
      </c>
    </row>
    <row r="121" spans="1:15" ht="15.75" thickBot="1" x14ac:dyDescent="0.3">
      <c r="A121" s="5"/>
      <c r="B121" s="4" t="s">
        <v>14</v>
      </c>
      <c r="C121" s="6" t="s">
        <v>165</v>
      </c>
      <c r="D121" s="4">
        <v>0.26</v>
      </c>
      <c r="E121" s="4">
        <v>0.17</v>
      </c>
      <c r="F121" s="34" t="s">
        <v>162</v>
      </c>
      <c r="G121" s="4">
        <v>52</v>
      </c>
      <c r="H121" s="4">
        <v>5</v>
      </c>
      <c r="I121" s="4">
        <v>3</v>
      </c>
      <c r="J121" s="4">
        <v>5</v>
      </c>
      <c r="K121" s="4">
        <v>4</v>
      </c>
      <c r="L121" s="4">
        <v>5</v>
      </c>
      <c r="M121" s="4">
        <v>6</v>
      </c>
      <c r="N121" s="4">
        <v>4</v>
      </c>
      <c r="O121" s="34" t="s">
        <v>163</v>
      </c>
    </row>
    <row r="122" spans="1:15" ht="26.25" thickBot="1" x14ac:dyDescent="0.3">
      <c r="A122" s="12">
        <v>349</v>
      </c>
      <c r="B122" s="13" t="s">
        <v>17</v>
      </c>
      <c r="C122" s="14" t="s">
        <v>29</v>
      </c>
      <c r="D122" s="13">
        <v>0.6</v>
      </c>
      <c r="E122" s="13">
        <v>0</v>
      </c>
      <c r="F122" s="13">
        <v>16.5</v>
      </c>
      <c r="G122" s="13">
        <v>128</v>
      </c>
      <c r="H122" s="13">
        <v>7</v>
      </c>
      <c r="I122" s="13">
        <v>8</v>
      </c>
      <c r="J122" s="13">
        <v>20</v>
      </c>
      <c r="K122" s="13">
        <v>0.15</v>
      </c>
      <c r="L122" s="13">
        <v>0.04</v>
      </c>
      <c r="M122" s="13">
        <v>0.01</v>
      </c>
      <c r="N122" s="13">
        <v>0.06</v>
      </c>
      <c r="O122" s="13">
        <v>6.8</v>
      </c>
    </row>
    <row r="123" spans="1:15" ht="15.75" thickBot="1" x14ac:dyDescent="0.3">
      <c r="A123" s="12"/>
      <c r="B123" s="4" t="s">
        <v>131</v>
      </c>
      <c r="C123" s="14" t="s">
        <v>67</v>
      </c>
      <c r="D123" s="13">
        <v>1.8</v>
      </c>
      <c r="E123" s="13">
        <v>0</v>
      </c>
      <c r="F123" s="13">
        <v>13</v>
      </c>
      <c r="G123" s="13">
        <v>65</v>
      </c>
      <c r="H123" s="13">
        <v>6.4</v>
      </c>
      <c r="I123" s="13">
        <v>16.5</v>
      </c>
      <c r="J123" s="13">
        <v>43.5</v>
      </c>
      <c r="K123" s="13">
        <v>0.5</v>
      </c>
      <c r="L123" s="13">
        <v>0</v>
      </c>
      <c r="M123" s="13">
        <v>0.05</v>
      </c>
      <c r="N123" s="13">
        <v>0.4</v>
      </c>
      <c r="O123" s="13">
        <v>0</v>
      </c>
    </row>
    <row r="124" spans="1:15" x14ac:dyDescent="0.25">
      <c r="B124" s="29" t="s">
        <v>133</v>
      </c>
      <c r="C124" s="28"/>
      <c r="D124" s="28">
        <f t="shared" ref="D124:O124" si="9">SUM(D117:D123)</f>
        <v>25.270000000000003</v>
      </c>
      <c r="E124" s="28">
        <f t="shared" si="9"/>
        <v>26.27</v>
      </c>
      <c r="F124" s="28">
        <f t="shared" si="9"/>
        <v>100.9</v>
      </c>
      <c r="G124" s="28">
        <f t="shared" si="9"/>
        <v>724</v>
      </c>
      <c r="H124" s="28">
        <f t="shared" si="9"/>
        <v>105.52000000000001</v>
      </c>
      <c r="I124" s="28">
        <f t="shared" si="9"/>
        <v>60.900000000000006</v>
      </c>
      <c r="J124" s="28">
        <f t="shared" si="9"/>
        <v>233.6</v>
      </c>
      <c r="K124" s="28">
        <f t="shared" si="9"/>
        <v>10.73</v>
      </c>
      <c r="L124" s="28">
        <f t="shared" si="9"/>
        <v>5.07</v>
      </c>
      <c r="M124" s="28">
        <f t="shared" si="9"/>
        <v>6.18</v>
      </c>
      <c r="N124" s="28">
        <f t="shared" si="9"/>
        <v>4.5049999999999999</v>
      </c>
      <c r="O124" s="28">
        <f t="shared" si="9"/>
        <v>19</v>
      </c>
    </row>
    <row r="125" spans="1:15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1:15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</row>
    <row r="127" spans="1:15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</row>
    <row r="128" spans="1:15" x14ac:dyDescent="0.25">
      <c r="G128" s="27"/>
      <c r="H128" s="27"/>
      <c r="I128" s="27"/>
      <c r="J128" s="27"/>
      <c r="K128" s="27"/>
      <c r="L128" s="27"/>
      <c r="M128" s="27"/>
      <c r="N128" s="27"/>
      <c r="O128" s="27"/>
    </row>
    <row r="129" spans="1:15" ht="18.75" x14ac:dyDescent="0.3">
      <c r="B129" s="15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spans="1:15" ht="252.75" customHeight="1" thickBot="1" x14ac:dyDescent="0.35">
      <c r="B130" s="24"/>
      <c r="C130" s="27"/>
      <c r="D130" s="24" t="s">
        <v>160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spans="1:15" ht="22.5" customHeight="1" thickBot="1" x14ac:dyDescent="0.3">
      <c r="A131" s="16" t="s">
        <v>70</v>
      </c>
      <c r="B131" s="39" t="s">
        <v>72</v>
      </c>
      <c r="C131" s="39" t="s">
        <v>73</v>
      </c>
      <c r="D131" s="39" t="s">
        <v>74</v>
      </c>
      <c r="E131" s="39" t="s">
        <v>75</v>
      </c>
      <c r="F131" s="39" t="s">
        <v>76</v>
      </c>
      <c r="G131" s="39" t="s">
        <v>77</v>
      </c>
      <c r="H131" s="41" t="s">
        <v>78</v>
      </c>
      <c r="I131" s="42"/>
      <c r="J131" s="42"/>
      <c r="K131" s="43"/>
      <c r="L131" s="41" t="s">
        <v>79</v>
      </c>
      <c r="M131" s="42"/>
      <c r="N131" s="42"/>
      <c r="O131" s="43"/>
    </row>
    <row r="132" spans="1:15" ht="15.75" thickBot="1" x14ac:dyDescent="0.3">
      <c r="A132" s="17" t="s">
        <v>71</v>
      </c>
      <c r="B132" s="40"/>
      <c r="C132" s="40"/>
      <c r="D132" s="40"/>
      <c r="E132" s="40"/>
      <c r="F132" s="40"/>
      <c r="G132" s="40"/>
      <c r="H132" s="18" t="s">
        <v>80</v>
      </c>
      <c r="I132" s="18" t="s">
        <v>81</v>
      </c>
      <c r="J132" s="18" t="s">
        <v>82</v>
      </c>
      <c r="K132" s="18" t="s">
        <v>83</v>
      </c>
      <c r="L132" s="18" t="s">
        <v>84</v>
      </c>
      <c r="M132" s="18" t="s">
        <v>85</v>
      </c>
      <c r="N132" s="18" t="s">
        <v>86</v>
      </c>
      <c r="O132" s="18" t="s">
        <v>87</v>
      </c>
    </row>
    <row r="133" spans="1:15" ht="51.75" thickBot="1" x14ac:dyDescent="0.3">
      <c r="A133" s="12">
        <v>20</v>
      </c>
      <c r="B133" s="13" t="s">
        <v>129</v>
      </c>
      <c r="C133" s="14" t="s">
        <v>88</v>
      </c>
      <c r="D133" s="13">
        <v>0.46</v>
      </c>
      <c r="E133" s="13">
        <v>3.65</v>
      </c>
      <c r="F133" s="13">
        <v>1.43</v>
      </c>
      <c r="G133" s="13">
        <v>40.380000000000003</v>
      </c>
      <c r="H133" s="13">
        <v>13.11</v>
      </c>
      <c r="I133" s="13">
        <v>7.78</v>
      </c>
      <c r="J133" s="13">
        <v>24.01</v>
      </c>
      <c r="K133" s="13">
        <v>0.34</v>
      </c>
      <c r="L133" s="13">
        <v>3.85</v>
      </c>
      <c r="M133" s="13">
        <v>12.3</v>
      </c>
      <c r="N133" s="13">
        <v>0.14000000000000001</v>
      </c>
      <c r="O133" s="13">
        <v>12.2</v>
      </c>
    </row>
    <row r="134" spans="1:15" ht="26.25" thickBot="1" x14ac:dyDescent="0.3">
      <c r="A134" s="12">
        <v>97</v>
      </c>
      <c r="B134" s="13" t="s">
        <v>45</v>
      </c>
      <c r="C134" s="14" t="s">
        <v>46</v>
      </c>
      <c r="D134" s="13">
        <v>7.12</v>
      </c>
      <c r="E134" s="13">
        <v>4.57</v>
      </c>
      <c r="F134" s="13">
        <v>19.2</v>
      </c>
      <c r="G134" s="13">
        <v>150</v>
      </c>
      <c r="H134" s="13">
        <v>22.87</v>
      </c>
      <c r="I134" s="13">
        <v>32.24</v>
      </c>
      <c r="J134" s="13">
        <v>113.24</v>
      </c>
      <c r="K134" s="13">
        <v>1.1000000000000001</v>
      </c>
      <c r="L134" s="13">
        <v>0.02</v>
      </c>
      <c r="M134" s="13">
        <v>1.4E-2</v>
      </c>
      <c r="N134" s="13">
        <v>1.82</v>
      </c>
      <c r="O134" s="13">
        <v>19.440000000000001</v>
      </c>
    </row>
    <row r="135" spans="1:15" ht="39" thickBot="1" x14ac:dyDescent="0.3">
      <c r="A135" s="12">
        <v>302</v>
      </c>
      <c r="B135" s="13" t="s">
        <v>14</v>
      </c>
      <c r="C135" s="14" t="s">
        <v>89</v>
      </c>
      <c r="D135" s="13">
        <v>6.6</v>
      </c>
      <c r="E135" s="13">
        <v>7.2</v>
      </c>
      <c r="F135" s="13">
        <v>41.2</v>
      </c>
      <c r="G135" s="13">
        <v>227.3</v>
      </c>
      <c r="H135" s="13">
        <v>1.42</v>
      </c>
      <c r="I135" s="13">
        <v>6.8</v>
      </c>
      <c r="J135" s="13">
        <v>121</v>
      </c>
      <c r="K135" s="13">
        <v>4.5</v>
      </c>
      <c r="L135" s="13">
        <v>0</v>
      </c>
      <c r="M135" s="13">
        <v>0.02</v>
      </c>
      <c r="N135" s="13">
        <v>0</v>
      </c>
      <c r="O135" s="13">
        <v>1.2</v>
      </c>
    </row>
    <row r="136" spans="1:15" ht="26.25" thickBot="1" x14ac:dyDescent="0.3">
      <c r="A136" s="12">
        <v>268</v>
      </c>
      <c r="B136" s="13" t="s">
        <v>130</v>
      </c>
      <c r="C136" s="14" t="s">
        <v>90</v>
      </c>
      <c r="D136" s="13">
        <v>7.85</v>
      </c>
      <c r="E136" s="13">
        <v>6.51</v>
      </c>
      <c r="F136" s="13">
        <v>7.89</v>
      </c>
      <c r="G136" s="13">
        <v>123</v>
      </c>
      <c r="H136" s="13">
        <v>9</v>
      </c>
      <c r="I136" s="13">
        <v>15.06</v>
      </c>
      <c r="J136" s="13">
        <v>74.7</v>
      </c>
      <c r="K136" s="13">
        <v>0.77</v>
      </c>
      <c r="L136" s="13">
        <v>0.01</v>
      </c>
      <c r="M136" s="13">
        <v>0.04</v>
      </c>
      <c r="N136" s="13">
        <v>7.0000000000000007E-2</v>
      </c>
      <c r="O136" s="13">
        <v>0</v>
      </c>
    </row>
    <row r="137" spans="1:15" ht="26.25" thickBot="1" x14ac:dyDescent="0.3">
      <c r="A137" s="12">
        <v>349</v>
      </c>
      <c r="B137" s="13" t="s">
        <v>17</v>
      </c>
      <c r="C137" s="14" t="s">
        <v>29</v>
      </c>
      <c r="D137" s="13">
        <v>0.6</v>
      </c>
      <c r="E137" s="13">
        <v>0</v>
      </c>
      <c r="F137" s="13">
        <v>16.5</v>
      </c>
      <c r="G137" s="13">
        <v>128</v>
      </c>
      <c r="H137" s="13">
        <v>7</v>
      </c>
      <c r="I137" s="13">
        <v>8</v>
      </c>
      <c r="J137" s="13">
        <v>20</v>
      </c>
      <c r="K137" s="13">
        <v>0.15</v>
      </c>
      <c r="L137" s="13">
        <v>0.04</v>
      </c>
      <c r="M137" s="13">
        <v>0.01</v>
      </c>
      <c r="N137" s="13">
        <v>0.06</v>
      </c>
      <c r="O137" s="13">
        <v>6.8</v>
      </c>
    </row>
    <row r="138" spans="1:15" ht="15.75" thickBot="1" x14ac:dyDescent="0.3">
      <c r="A138" s="12"/>
      <c r="B138" s="13" t="s">
        <v>131</v>
      </c>
      <c r="C138" s="14" t="s">
        <v>67</v>
      </c>
      <c r="D138" s="13">
        <v>1.8</v>
      </c>
      <c r="E138" s="13">
        <v>0</v>
      </c>
      <c r="F138" s="13">
        <v>13</v>
      </c>
      <c r="G138" s="13">
        <v>65</v>
      </c>
      <c r="H138" s="13">
        <v>6.4</v>
      </c>
      <c r="I138" s="13">
        <v>16.5</v>
      </c>
      <c r="J138" s="13">
        <v>43.5</v>
      </c>
      <c r="K138" s="13">
        <v>0.5</v>
      </c>
      <c r="L138" s="13">
        <v>0</v>
      </c>
      <c r="M138" s="13">
        <v>0.05</v>
      </c>
      <c r="N138" s="13">
        <v>0.4</v>
      </c>
      <c r="O138" s="13">
        <v>0</v>
      </c>
    </row>
    <row r="139" spans="1:15" x14ac:dyDescent="0.25">
      <c r="B139" s="29" t="s">
        <v>133</v>
      </c>
      <c r="C139" s="28"/>
      <c r="D139" s="28">
        <f t="shared" ref="D139:O139" si="10">SUM(D133:D138)</f>
        <v>24.430000000000003</v>
      </c>
      <c r="E139" s="28">
        <f t="shared" si="10"/>
        <v>21.93</v>
      </c>
      <c r="F139" s="28">
        <f t="shared" si="10"/>
        <v>99.22</v>
      </c>
      <c r="G139" s="28">
        <f t="shared" si="10"/>
        <v>733.68000000000006</v>
      </c>
      <c r="H139" s="28">
        <f t="shared" si="10"/>
        <v>59.800000000000004</v>
      </c>
      <c r="I139" s="28">
        <f t="shared" si="10"/>
        <v>86.38</v>
      </c>
      <c r="J139" s="28">
        <f t="shared" si="10"/>
        <v>396.45</v>
      </c>
      <c r="K139" s="28">
        <f t="shared" si="10"/>
        <v>7.3600000000000012</v>
      </c>
      <c r="L139" s="28">
        <f t="shared" si="10"/>
        <v>3.92</v>
      </c>
      <c r="M139" s="28">
        <f t="shared" si="10"/>
        <v>12.433999999999999</v>
      </c>
      <c r="N139" s="28">
        <f t="shared" si="10"/>
        <v>2.4899999999999998</v>
      </c>
      <c r="O139" s="28">
        <f t="shared" si="10"/>
        <v>39.64</v>
      </c>
    </row>
    <row r="140" spans="1:15" x14ac:dyDescent="0.2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spans="1:15" ht="15.75" thickBot="1" x14ac:dyDescent="0.3">
      <c r="A141" s="28" t="s">
        <v>132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</row>
    <row r="142" spans="1:15" ht="22.5" customHeight="1" thickBot="1" x14ac:dyDescent="0.3">
      <c r="A142" s="16" t="s">
        <v>70</v>
      </c>
      <c r="B142" s="39" t="s">
        <v>72</v>
      </c>
      <c r="C142" s="39" t="s">
        <v>73</v>
      </c>
      <c r="D142" s="39" t="s">
        <v>74</v>
      </c>
      <c r="E142" s="39" t="s">
        <v>75</v>
      </c>
      <c r="F142" s="39" t="s">
        <v>76</v>
      </c>
      <c r="G142" s="39" t="s">
        <v>77</v>
      </c>
      <c r="H142" s="41" t="s">
        <v>78</v>
      </c>
      <c r="I142" s="42"/>
      <c r="J142" s="42"/>
      <c r="K142" s="43"/>
      <c r="L142" s="41" t="s">
        <v>79</v>
      </c>
      <c r="M142" s="42"/>
      <c r="N142" s="42"/>
      <c r="O142" s="43"/>
    </row>
    <row r="143" spans="1:15" ht="15.75" thickBot="1" x14ac:dyDescent="0.3">
      <c r="A143" s="17" t="s">
        <v>71</v>
      </c>
      <c r="B143" s="40"/>
      <c r="C143" s="40"/>
      <c r="D143" s="40"/>
      <c r="E143" s="40"/>
      <c r="F143" s="40"/>
      <c r="G143" s="40"/>
      <c r="H143" s="18" t="s">
        <v>80</v>
      </c>
      <c r="I143" s="18" t="s">
        <v>81</v>
      </c>
      <c r="J143" s="18" t="s">
        <v>82</v>
      </c>
      <c r="K143" s="18" t="s">
        <v>83</v>
      </c>
      <c r="L143" s="18" t="s">
        <v>84</v>
      </c>
      <c r="M143" s="18" t="s">
        <v>85</v>
      </c>
      <c r="N143" s="18" t="s">
        <v>86</v>
      </c>
      <c r="O143" s="18" t="s">
        <v>87</v>
      </c>
    </row>
    <row r="144" spans="1:15" ht="26.25" thickBot="1" x14ac:dyDescent="0.3">
      <c r="A144" s="12">
        <v>136</v>
      </c>
      <c r="B144" s="13" t="s">
        <v>129</v>
      </c>
      <c r="C144" s="14" t="s">
        <v>91</v>
      </c>
      <c r="D144" s="13">
        <v>1.8</v>
      </c>
      <c r="E144" s="13">
        <v>0</v>
      </c>
      <c r="F144" s="13">
        <v>10.5</v>
      </c>
      <c r="G144" s="13">
        <v>117</v>
      </c>
      <c r="H144" s="13">
        <v>48</v>
      </c>
      <c r="I144" s="13">
        <v>16</v>
      </c>
      <c r="J144" s="13">
        <v>31</v>
      </c>
      <c r="K144" s="13">
        <v>1</v>
      </c>
      <c r="L144" s="13">
        <v>0</v>
      </c>
      <c r="M144" s="13">
        <v>0.06</v>
      </c>
      <c r="N144" s="13">
        <v>0.05</v>
      </c>
      <c r="O144" s="13">
        <v>49.8</v>
      </c>
    </row>
    <row r="145" spans="1:15" ht="39" thickBot="1" x14ac:dyDescent="0.3">
      <c r="A145" s="12">
        <v>87</v>
      </c>
      <c r="B145" s="13" t="s">
        <v>31</v>
      </c>
      <c r="C145" s="14" t="s">
        <v>92</v>
      </c>
      <c r="D145" s="13">
        <v>1.75</v>
      </c>
      <c r="E145" s="13">
        <v>4.8899999999999997</v>
      </c>
      <c r="F145" s="13">
        <v>8.49</v>
      </c>
      <c r="G145" s="13">
        <v>84.78</v>
      </c>
      <c r="H145" s="13">
        <v>34.659999999999997</v>
      </c>
      <c r="I145" s="13">
        <v>17.8</v>
      </c>
      <c r="J145" s="13">
        <v>38.1</v>
      </c>
      <c r="K145" s="13">
        <v>0.64</v>
      </c>
      <c r="L145" s="13">
        <v>0</v>
      </c>
      <c r="M145" s="13">
        <v>0.05</v>
      </c>
      <c r="N145" s="13">
        <v>0</v>
      </c>
      <c r="O145" s="13">
        <v>14.77</v>
      </c>
    </row>
    <row r="146" spans="1:15" ht="26.25" thickBot="1" x14ac:dyDescent="0.3">
      <c r="A146" s="12">
        <v>203</v>
      </c>
      <c r="B146" s="13" t="s">
        <v>14</v>
      </c>
      <c r="C146" s="14" t="s">
        <v>63</v>
      </c>
      <c r="D146" s="13">
        <v>5.8</v>
      </c>
      <c r="E146" s="13">
        <v>0.08</v>
      </c>
      <c r="F146" s="13">
        <v>31</v>
      </c>
      <c r="G146" s="13">
        <v>155</v>
      </c>
      <c r="H146" s="13">
        <v>5.7</v>
      </c>
      <c r="I146" s="13">
        <v>21</v>
      </c>
      <c r="J146" s="13">
        <v>153</v>
      </c>
      <c r="K146" s="13">
        <v>0.8</v>
      </c>
      <c r="L146" s="13">
        <v>0</v>
      </c>
      <c r="M146" s="13">
        <v>0.06</v>
      </c>
      <c r="N146" s="13">
        <v>1.3</v>
      </c>
      <c r="O146" s="13">
        <v>1.4999999999999999E-2</v>
      </c>
    </row>
    <row r="147" spans="1:15" ht="26.25" thickBot="1" x14ac:dyDescent="0.3">
      <c r="A147" s="12">
        <v>246</v>
      </c>
      <c r="B147" s="13" t="s">
        <v>130</v>
      </c>
      <c r="C147" s="14" t="s">
        <v>49</v>
      </c>
      <c r="D147" s="13">
        <v>10.28</v>
      </c>
      <c r="E147" s="13" t="s">
        <v>50</v>
      </c>
      <c r="F147" s="13" t="s">
        <v>51</v>
      </c>
      <c r="G147" s="13" t="s">
        <v>52</v>
      </c>
      <c r="H147" s="13" t="s">
        <v>53</v>
      </c>
      <c r="I147" s="13">
        <v>0</v>
      </c>
      <c r="J147" s="13">
        <v>0</v>
      </c>
      <c r="K147" s="13" t="s">
        <v>54</v>
      </c>
      <c r="L147" s="13">
        <v>0</v>
      </c>
      <c r="M147" s="13" t="s">
        <v>55</v>
      </c>
      <c r="N147" s="13">
        <v>0</v>
      </c>
      <c r="O147" s="13" t="s">
        <v>56</v>
      </c>
    </row>
    <row r="148" spans="1:15" ht="26.25" thickBot="1" x14ac:dyDescent="0.3">
      <c r="A148" s="12">
        <v>349</v>
      </c>
      <c r="B148" s="13" t="s">
        <v>17</v>
      </c>
      <c r="C148" s="14" t="s">
        <v>29</v>
      </c>
      <c r="D148" s="13" t="s">
        <v>38</v>
      </c>
      <c r="E148" s="13">
        <v>0</v>
      </c>
      <c r="F148" s="36" t="s">
        <v>149</v>
      </c>
      <c r="G148" s="13">
        <v>128</v>
      </c>
      <c r="H148" s="13">
        <v>7</v>
      </c>
      <c r="I148" s="13">
        <v>8</v>
      </c>
      <c r="J148" s="13">
        <v>20</v>
      </c>
      <c r="K148" s="13" t="s">
        <v>34</v>
      </c>
      <c r="L148" s="13" t="s">
        <v>30</v>
      </c>
      <c r="M148" s="13">
        <v>0.01</v>
      </c>
      <c r="N148" s="13" t="s">
        <v>146</v>
      </c>
      <c r="O148" s="36" t="s">
        <v>148</v>
      </c>
    </row>
    <row r="149" spans="1:15" ht="15.75" thickBot="1" x14ac:dyDescent="0.3">
      <c r="A149" s="12"/>
      <c r="B149" s="13" t="s">
        <v>131</v>
      </c>
      <c r="C149" s="14" t="s">
        <v>67</v>
      </c>
      <c r="D149" s="13">
        <v>1.8</v>
      </c>
      <c r="E149" s="13">
        <v>0</v>
      </c>
      <c r="F149" s="13">
        <v>13</v>
      </c>
      <c r="G149" s="13">
        <v>65</v>
      </c>
      <c r="H149" s="13">
        <v>6.4</v>
      </c>
      <c r="I149" s="13">
        <v>16.5</v>
      </c>
      <c r="J149" s="13">
        <v>43.5</v>
      </c>
      <c r="K149" s="13">
        <v>0.5</v>
      </c>
      <c r="L149" s="13">
        <v>0</v>
      </c>
      <c r="M149" s="13">
        <v>0.05</v>
      </c>
      <c r="N149" s="13">
        <v>0.4</v>
      </c>
      <c r="O149" s="13">
        <v>0</v>
      </c>
    </row>
    <row r="150" spans="1:15" x14ac:dyDescent="0.25">
      <c r="B150" s="29" t="s">
        <v>133</v>
      </c>
      <c r="C150" s="28"/>
      <c r="D150" s="28">
        <f t="shared" ref="D150:O150" si="11">SUM(D144:D149)</f>
        <v>21.43</v>
      </c>
      <c r="E150" s="28">
        <f t="shared" si="11"/>
        <v>4.97</v>
      </c>
      <c r="F150" s="28">
        <f t="shared" si="11"/>
        <v>62.99</v>
      </c>
      <c r="G150" s="28">
        <f t="shared" si="11"/>
        <v>549.78</v>
      </c>
      <c r="H150" s="28">
        <f t="shared" si="11"/>
        <v>101.76</v>
      </c>
      <c r="I150" s="28">
        <f t="shared" si="11"/>
        <v>79.3</v>
      </c>
      <c r="J150" s="28">
        <f t="shared" si="11"/>
        <v>285.60000000000002</v>
      </c>
      <c r="K150" s="28">
        <f t="shared" si="11"/>
        <v>2.9400000000000004</v>
      </c>
      <c r="L150" s="28">
        <f t="shared" si="11"/>
        <v>0</v>
      </c>
      <c r="M150" s="28">
        <f t="shared" si="11"/>
        <v>0.22999999999999998</v>
      </c>
      <c r="N150" s="28">
        <f t="shared" si="11"/>
        <v>1.75</v>
      </c>
      <c r="O150" s="28">
        <f t="shared" si="11"/>
        <v>64.584999999999994</v>
      </c>
    </row>
    <row r="151" spans="1:15" x14ac:dyDescent="0.2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</row>
    <row r="152" spans="1:15" x14ac:dyDescent="0.2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</row>
    <row r="153" spans="1:15" ht="15.75" thickBot="1" x14ac:dyDescent="0.3">
      <c r="A153" s="28" t="s">
        <v>134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1:15" ht="22.5" customHeight="1" thickBot="1" x14ac:dyDescent="0.3">
      <c r="A154" s="16" t="s">
        <v>70</v>
      </c>
      <c r="B154" s="39" t="s">
        <v>72</v>
      </c>
      <c r="C154" s="39" t="s">
        <v>73</v>
      </c>
      <c r="D154" s="39" t="s">
        <v>74</v>
      </c>
      <c r="E154" s="39" t="s">
        <v>75</v>
      </c>
      <c r="F154" s="39" t="s">
        <v>76</v>
      </c>
      <c r="G154" s="39" t="s">
        <v>77</v>
      </c>
      <c r="H154" s="41" t="s">
        <v>78</v>
      </c>
      <c r="I154" s="42"/>
      <c r="J154" s="42"/>
      <c r="K154" s="43"/>
      <c r="L154" s="41" t="s">
        <v>79</v>
      </c>
      <c r="M154" s="42"/>
      <c r="N154" s="42"/>
      <c r="O154" s="43"/>
    </row>
    <row r="155" spans="1:15" ht="15.75" thickBot="1" x14ac:dyDescent="0.3">
      <c r="A155" s="17" t="s">
        <v>71</v>
      </c>
      <c r="B155" s="40"/>
      <c r="C155" s="40"/>
      <c r="D155" s="40"/>
      <c r="E155" s="40"/>
      <c r="F155" s="40"/>
      <c r="G155" s="40"/>
      <c r="H155" s="18" t="s">
        <v>80</v>
      </c>
      <c r="I155" s="18" t="s">
        <v>81</v>
      </c>
      <c r="J155" s="18" t="s">
        <v>82</v>
      </c>
      <c r="K155" s="18" t="s">
        <v>83</v>
      </c>
      <c r="L155" s="18" t="s">
        <v>84</v>
      </c>
      <c r="M155" s="18" t="s">
        <v>85</v>
      </c>
      <c r="N155" s="18" t="s">
        <v>86</v>
      </c>
      <c r="O155" s="18" t="s">
        <v>87</v>
      </c>
    </row>
    <row r="156" spans="1:15" ht="39" thickBot="1" x14ac:dyDescent="0.3">
      <c r="A156" s="12">
        <v>55</v>
      </c>
      <c r="B156" s="13" t="s">
        <v>129</v>
      </c>
      <c r="C156" s="14" t="s">
        <v>93</v>
      </c>
      <c r="D156" s="13">
        <v>0.84</v>
      </c>
      <c r="E156" s="13">
        <v>5.05</v>
      </c>
      <c r="F156" s="13">
        <v>5.07</v>
      </c>
      <c r="G156" s="13">
        <v>115</v>
      </c>
      <c r="H156" s="13">
        <v>38.450000000000003</v>
      </c>
      <c r="I156" s="13">
        <v>20.9</v>
      </c>
      <c r="J156" s="13">
        <v>40.42</v>
      </c>
      <c r="K156" s="13">
        <v>1.26</v>
      </c>
      <c r="L156" s="13">
        <v>0</v>
      </c>
      <c r="M156" s="13">
        <v>0.02</v>
      </c>
      <c r="N156" s="13">
        <v>0.03</v>
      </c>
      <c r="O156" s="13">
        <v>9.4</v>
      </c>
    </row>
    <row r="157" spans="1:15" ht="26.25" thickBot="1" x14ac:dyDescent="0.3">
      <c r="A157" s="12">
        <v>96</v>
      </c>
      <c r="B157" s="13" t="s">
        <v>31</v>
      </c>
      <c r="C157" s="14" t="s">
        <v>94</v>
      </c>
      <c r="D157" s="13">
        <v>3.3</v>
      </c>
      <c r="E157" s="13">
        <v>6.8</v>
      </c>
      <c r="F157" s="13">
        <v>22.7</v>
      </c>
      <c r="G157" s="13">
        <v>113.3</v>
      </c>
      <c r="H157" s="13">
        <v>23.5</v>
      </c>
      <c r="I157" s="13">
        <v>12.3</v>
      </c>
      <c r="J157" s="13">
        <v>0</v>
      </c>
      <c r="K157" s="13">
        <v>1.3</v>
      </c>
      <c r="L157" s="13">
        <v>0</v>
      </c>
      <c r="M157" s="13">
        <v>0.01</v>
      </c>
      <c r="N157" s="13">
        <v>0</v>
      </c>
      <c r="O157" s="13">
        <v>8.3000000000000007</v>
      </c>
    </row>
    <row r="158" spans="1:15" ht="15.75" thickBot="1" x14ac:dyDescent="0.3">
      <c r="A158" s="12">
        <v>139</v>
      </c>
      <c r="B158" s="13" t="s">
        <v>14</v>
      </c>
      <c r="C158" s="14" t="s">
        <v>95</v>
      </c>
      <c r="D158" s="13">
        <v>1.88</v>
      </c>
      <c r="E158" s="13">
        <v>1.93</v>
      </c>
      <c r="F158" s="13">
        <v>5.9</v>
      </c>
      <c r="G158" s="13">
        <v>46.31</v>
      </c>
      <c r="H158" s="13">
        <v>43.31</v>
      </c>
      <c r="I158" s="13">
        <v>15.35</v>
      </c>
      <c r="J158" s="13">
        <v>31.15</v>
      </c>
      <c r="K158" s="13">
        <v>0.59</v>
      </c>
      <c r="L158" s="13">
        <v>0</v>
      </c>
      <c r="M158" s="13">
        <v>0</v>
      </c>
      <c r="N158" s="13">
        <v>0</v>
      </c>
      <c r="O158" s="13">
        <v>40.299999999999997</v>
      </c>
    </row>
    <row r="159" spans="1:15" ht="15.75" thickBot="1" x14ac:dyDescent="0.3">
      <c r="A159" s="12">
        <v>234</v>
      </c>
      <c r="B159" s="13" t="s">
        <v>130</v>
      </c>
      <c r="C159" s="14" t="s">
        <v>28</v>
      </c>
      <c r="D159" s="13">
        <v>11.5</v>
      </c>
      <c r="E159" s="13">
        <v>8.8000000000000007</v>
      </c>
      <c r="F159" s="13">
        <v>12</v>
      </c>
      <c r="G159" s="13">
        <v>102</v>
      </c>
      <c r="H159" s="13">
        <v>46</v>
      </c>
      <c r="I159" s="13">
        <v>12.3</v>
      </c>
      <c r="J159" s="13">
        <v>1.6</v>
      </c>
      <c r="K159" s="13" t="s">
        <v>21</v>
      </c>
      <c r="L159" s="13">
        <v>0.01</v>
      </c>
      <c r="M159" s="13">
        <v>0.02</v>
      </c>
      <c r="N159" s="13">
        <v>0</v>
      </c>
      <c r="O159" s="13">
        <v>0.5</v>
      </c>
    </row>
    <row r="160" spans="1:15" ht="26.25" thickBot="1" x14ac:dyDescent="0.3">
      <c r="A160" s="12">
        <v>349</v>
      </c>
      <c r="B160" s="13" t="s">
        <v>17</v>
      </c>
      <c r="C160" s="14" t="s">
        <v>29</v>
      </c>
      <c r="D160" s="13" t="s">
        <v>38</v>
      </c>
      <c r="E160" s="13">
        <v>0</v>
      </c>
      <c r="F160" s="36" t="s">
        <v>149</v>
      </c>
      <c r="G160" s="13">
        <v>128</v>
      </c>
      <c r="H160" s="13">
        <v>7</v>
      </c>
      <c r="I160" s="13">
        <v>8</v>
      </c>
      <c r="J160" s="13">
        <v>20</v>
      </c>
      <c r="K160" s="13" t="s">
        <v>34</v>
      </c>
      <c r="L160" s="13" t="s">
        <v>30</v>
      </c>
      <c r="M160" s="13">
        <v>0.01</v>
      </c>
      <c r="N160" s="13" t="s">
        <v>146</v>
      </c>
      <c r="O160" s="36" t="s">
        <v>148</v>
      </c>
    </row>
    <row r="161" spans="1:15" ht="15.75" thickBot="1" x14ac:dyDescent="0.3">
      <c r="A161" s="12"/>
      <c r="B161" s="13" t="s">
        <v>131</v>
      </c>
      <c r="C161" s="14" t="s">
        <v>67</v>
      </c>
      <c r="D161" s="13">
        <v>1.8</v>
      </c>
      <c r="E161" s="13">
        <v>0</v>
      </c>
      <c r="F161" s="13">
        <v>13</v>
      </c>
      <c r="G161" s="13">
        <v>65</v>
      </c>
      <c r="H161" s="13">
        <v>6.4</v>
      </c>
      <c r="I161" s="13">
        <v>16.5</v>
      </c>
      <c r="J161" s="13">
        <v>43.5</v>
      </c>
      <c r="K161" s="13" t="s">
        <v>20</v>
      </c>
      <c r="L161" s="13">
        <v>0</v>
      </c>
      <c r="M161" s="13">
        <v>0.05</v>
      </c>
      <c r="N161" s="13">
        <v>0.4</v>
      </c>
      <c r="O161" s="13">
        <v>0</v>
      </c>
    </row>
    <row r="162" spans="1:15" x14ac:dyDescent="0.25">
      <c r="B162" s="29" t="s">
        <v>133</v>
      </c>
      <c r="C162" s="28"/>
      <c r="D162" s="28">
        <f t="shared" ref="D162:O162" si="12">SUM(D156:D161)</f>
        <v>19.32</v>
      </c>
      <c r="E162" s="28">
        <f t="shared" si="12"/>
        <v>22.58</v>
      </c>
      <c r="F162" s="28">
        <f t="shared" si="12"/>
        <v>58.67</v>
      </c>
      <c r="G162" s="28">
        <f t="shared" si="12"/>
        <v>569.61</v>
      </c>
      <c r="H162" s="28">
        <f t="shared" si="12"/>
        <v>164.66</v>
      </c>
      <c r="I162" s="28">
        <f t="shared" si="12"/>
        <v>85.350000000000009</v>
      </c>
      <c r="J162" s="28">
        <f t="shared" si="12"/>
        <v>136.66999999999999</v>
      </c>
      <c r="K162" s="28">
        <f t="shared" si="12"/>
        <v>3.15</v>
      </c>
      <c r="L162" s="28">
        <f t="shared" si="12"/>
        <v>0.01</v>
      </c>
      <c r="M162" s="28">
        <f t="shared" si="12"/>
        <v>0.11000000000000001</v>
      </c>
      <c r="N162" s="28">
        <f t="shared" si="12"/>
        <v>0.43000000000000005</v>
      </c>
      <c r="O162" s="28">
        <f t="shared" si="12"/>
        <v>58.5</v>
      </c>
    </row>
    <row r="163" spans="1:15" x14ac:dyDescent="0.2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1:15" ht="15.75" thickBot="1" x14ac:dyDescent="0.3">
      <c r="A164" s="28" t="s">
        <v>135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</row>
    <row r="165" spans="1:15" ht="22.5" customHeight="1" thickBot="1" x14ac:dyDescent="0.3">
      <c r="A165" s="16" t="s">
        <v>70</v>
      </c>
      <c r="B165" s="39" t="s">
        <v>72</v>
      </c>
      <c r="C165" s="39" t="s">
        <v>73</v>
      </c>
      <c r="D165" s="39" t="s">
        <v>74</v>
      </c>
      <c r="E165" s="39" t="s">
        <v>75</v>
      </c>
      <c r="F165" s="39" t="s">
        <v>76</v>
      </c>
      <c r="G165" s="39" t="s">
        <v>77</v>
      </c>
      <c r="H165" s="41" t="s">
        <v>78</v>
      </c>
      <c r="I165" s="42"/>
      <c r="J165" s="42"/>
      <c r="K165" s="43"/>
      <c r="L165" s="41" t="s">
        <v>79</v>
      </c>
      <c r="M165" s="42"/>
      <c r="N165" s="42"/>
      <c r="O165" s="43"/>
    </row>
    <row r="166" spans="1:15" ht="15.75" thickBot="1" x14ac:dyDescent="0.3">
      <c r="A166" s="17" t="s">
        <v>71</v>
      </c>
      <c r="B166" s="40"/>
      <c r="C166" s="40"/>
      <c r="D166" s="40"/>
      <c r="E166" s="40"/>
      <c r="F166" s="40"/>
      <c r="G166" s="40"/>
      <c r="H166" s="18" t="s">
        <v>80</v>
      </c>
      <c r="I166" s="18" t="s">
        <v>81</v>
      </c>
      <c r="J166" s="18" t="s">
        <v>82</v>
      </c>
      <c r="K166" s="18" t="s">
        <v>83</v>
      </c>
      <c r="L166" s="18" t="s">
        <v>84</v>
      </c>
      <c r="M166" s="18" t="s">
        <v>85</v>
      </c>
      <c r="N166" s="18" t="s">
        <v>86</v>
      </c>
      <c r="O166" s="18" t="s">
        <v>87</v>
      </c>
    </row>
    <row r="167" spans="1:15" ht="26.25" thickBot="1" x14ac:dyDescent="0.3">
      <c r="A167" s="12">
        <v>73</v>
      </c>
      <c r="B167" s="13" t="s">
        <v>129</v>
      </c>
      <c r="C167" s="14" t="s">
        <v>47</v>
      </c>
      <c r="D167" s="13">
        <v>1.25</v>
      </c>
      <c r="E167" s="13">
        <v>5.48</v>
      </c>
      <c r="F167" s="13">
        <v>8.6999999999999993</v>
      </c>
      <c r="G167" s="13">
        <v>89.08</v>
      </c>
      <c r="H167" s="13">
        <v>31.35</v>
      </c>
      <c r="I167" s="13">
        <v>9.61</v>
      </c>
      <c r="J167" s="13">
        <v>0</v>
      </c>
      <c r="K167" s="13">
        <v>0.4</v>
      </c>
      <c r="L167" s="13">
        <v>0</v>
      </c>
      <c r="M167" s="13">
        <v>0</v>
      </c>
      <c r="N167" s="13">
        <v>0</v>
      </c>
      <c r="O167" s="14">
        <v>11.89</v>
      </c>
    </row>
    <row r="168" spans="1:15" ht="26.25" thickBot="1" x14ac:dyDescent="0.3">
      <c r="A168" s="12">
        <v>83</v>
      </c>
      <c r="B168" s="13" t="s">
        <v>22</v>
      </c>
      <c r="C168" s="14" t="s">
        <v>96</v>
      </c>
      <c r="D168" s="13" t="s">
        <v>2</v>
      </c>
      <c r="E168" s="13" t="s">
        <v>3</v>
      </c>
      <c r="F168" s="13" t="s">
        <v>97</v>
      </c>
      <c r="G168" s="13" t="s">
        <v>4</v>
      </c>
      <c r="H168" s="13" t="s">
        <v>5</v>
      </c>
      <c r="I168" s="13" t="s">
        <v>6</v>
      </c>
      <c r="J168" s="13" t="s">
        <v>7</v>
      </c>
      <c r="K168" s="13" t="s">
        <v>8</v>
      </c>
      <c r="L168" s="13" t="s">
        <v>9</v>
      </c>
      <c r="M168" s="13" t="s">
        <v>10</v>
      </c>
      <c r="N168" s="13" t="s">
        <v>11</v>
      </c>
      <c r="O168" s="13" t="s">
        <v>12</v>
      </c>
    </row>
    <row r="169" spans="1:15" ht="26.25" thickBot="1" x14ac:dyDescent="0.3">
      <c r="A169" s="12">
        <v>304</v>
      </c>
      <c r="B169" s="13" t="s">
        <v>14</v>
      </c>
      <c r="C169" s="14" t="s">
        <v>69</v>
      </c>
      <c r="D169" s="13">
        <v>3.65</v>
      </c>
      <c r="E169" s="13">
        <v>12.83</v>
      </c>
      <c r="F169" s="13">
        <v>34.35</v>
      </c>
      <c r="G169" s="13">
        <v>271</v>
      </c>
      <c r="H169" s="13">
        <v>32.74</v>
      </c>
      <c r="I169" s="13">
        <v>28.67</v>
      </c>
      <c r="J169" s="13">
        <v>82.28</v>
      </c>
      <c r="K169" s="13">
        <v>0.77</v>
      </c>
      <c r="L169" s="13">
        <v>0.03</v>
      </c>
      <c r="M169" s="13">
        <v>0.03</v>
      </c>
      <c r="N169" s="13">
        <v>0.01</v>
      </c>
      <c r="O169" s="13">
        <v>0</v>
      </c>
    </row>
    <row r="170" spans="1:15" ht="26.25" thickBot="1" x14ac:dyDescent="0.3">
      <c r="A170" s="12">
        <v>245</v>
      </c>
      <c r="B170" s="13" t="s">
        <v>130</v>
      </c>
      <c r="C170" s="14" t="s">
        <v>98</v>
      </c>
      <c r="D170" s="13">
        <v>15.51</v>
      </c>
      <c r="E170" s="13">
        <v>12.43</v>
      </c>
      <c r="F170" s="13">
        <v>3.29</v>
      </c>
      <c r="G170" s="13">
        <v>187</v>
      </c>
      <c r="H170" s="13">
        <v>33.4</v>
      </c>
      <c r="I170" s="13">
        <v>0</v>
      </c>
      <c r="J170" s="13">
        <v>0</v>
      </c>
      <c r="K170" s="13">
        <v>0.99</v>
      </c>
      <c r="L170" s="13">
        <v>0</v>
      </c>
      <c r="M170" s="13">
        <v>0.03</v>
      </c>
      <c r="N170" s="13">
        <v>0</v>
      </c>
      <c r="O170" s="13">
        <v>0.01</v>
      </c>
    </row>
    <row r="171" spans="1:15" ht="26.25" thickBot="1" x14ac:dyDescent="0.3">
      <c r="A171" s="12">
        <v>349</v>
      </c>
      <c r="B171" s="13" t="s">
        <v>17</v>
      </c>
      <c r="C171" s="14" t="s">
        <v>29</v>
      </c>
      <c r="D171" s="13" t="s">
        <v>38</v>
      </c>
      <c r="E171" s="13">
        <v>0</v>
      </c>
      <c r="F171" s="36" t="s">
        <v>149</v>
      </c>
      <c r="G171" s="13">
        <v>128</v>
      </c>
      <c r="H171" s="13">
        <v>7</v>
      </c>
      <c r="I171" s="13">
        <v>8</v>
      </c>
      <c r="J171" s="13">
        <v>20</v>
      </c>
      <c r="K171" s="13" t="s">
        <v>34</v>
      </c>
      <c r="L171" s="13" t="s">
        <v>30</v>
      </c>
      <c r="M171" s="13">
        <v>0.01</v>
      </c>
      <c r="N171" s="13" t="s">
        <v>146</v>
      </c>
      <c r="O171" s="36" t="s">
        <v>148</v>
      </c>
    </row>
    <row r="172" spans="1:15" ht="15.75" thickBot="1" x14ac:dyDescent="0.3">
      <c r="A172" s="12"/>
      <c r="B172" s="13" t="s">
        <v>131</v>
      </c>
      <c r="C172" s="14" t="s">
        <v>67</v>
      </c>
      <c r="D172" s="13">
        <v>1.8</v>
      </c>
      <c r="E172" s="13">
        <v>0</v>
      </c>
      <c r="F172" s="13">
        <v>13</v>
      </c>
      <c r="G172" s="13">
        <v>65</v>
      </c>
      <c r="H172" s="13">
        <v>6.4</v>
      </c>
      <c r="I172" s="13">
        <v>16.5</v>
      </c>
      <c r="J172" s="13">
        <v>43.5</v>
      </c>
      <c r="K172" s="13">
        <v>0.5</v>
      </c>
      <c r="L172" s="13">
        <v>0</v>
      </c>
      <c r="M172" s="13">
        <v>0.05</v>
      </c>
      <c r="N172" s="13">
        <v>0.4</v>
      </c>
      <c r="O172" s="13">
        <v>0</v>
      </c>
    </row>
    <row r="173" spans="1:15" x14ac:dyDescent="0.25">
      <c r="B173" s="29" t="s">
        <v>133</v>
      </c>
      <c r="C173" s="28"/>
      <c r="D173" s="28">
        <f t="shared" ref="D173:O173" si="13">SUM(D167:D172)</f>
        <v>22.21</v>
      </c>
      <c r="E173" s="28">
        <f t="shared" si="13"/>
        <v>30.740000000000002</v>
      </c>
      <c r="F173" s="28">
        <f t="shared" si="13"/>
        <v>59.339999999999996</v>
      </c>
      <c r="G173" s="28">
        <f t="shared" si="13"/>
        <v>740.07999999999993</v>
      </c>
      <c r="H173" s="28">
        <f t="shared" si="13"/>
        <v>110.89000000000001</v>
      </c>
      <c r="I173" s="28">
        <f t="shared" si="13"/>
        <v>62.78</v>
      </c>
      <c r="J173" s="28">
        <f t="shared" si="13"/>
        <v>145.78</v>
      </c>
      <c r="K173" s="28">
        <f t="shared" si="13"/>
        <v>2.66</v>
      </c>
      <c r="L173" s="28">
        <f t="shared" si="13"/>
        <v>0.03</v>
      </c>
      <c r="M173" s="28">
        <f t="shared" si="13"/>
        <v>0.12</v>
      </c>
      <c r="N173" s="28">
        <f t="shared" si="13"/>
        <v>0.41000000000000003</v>
      </c>
      <c r="O173" s="28">
        <f t="shared" si="13"/>
        <v>11.9</v>
      </c>
    </row>
    <row r="174" spans="1:15" x14ac:dyDescent="0.25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5" ht="15.75" thickBot="1" x14ac:dyDescent="0.3">
      <c r="A175" s="28" t="s">
        <v>136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ht="22.5" customHeight="1" thickBot="1" x14ac:dyDescent="0.3">
      <c r="A176" s="16" t="s">
        <v>70</v>
      </c>
      <c r="B176" s="39" t="s">
        <v>72</v>
      </c>
      <c r="C176" s="39" t="s">
        <v>73</v>
      </c>
      <c r="D176" s="39" t="s">
        <v>74</v>
      </c>
      <c r="E176" s="39" t="s">
        <v>75</v>
      </c>
      <c r="F176" s="39" t="s">
        <v>76</v>
      </c>
      <c r="G176" s="39" t="s">
        <v>77</v>
      </c>
      <c r="H176" s="41" t="s">
        <v>78</v>
      </c>
      <c r="I176" s="42"/>
      <c r="J176" s="42"/>
      <c r="K176" s="43"/>
      <c r="L176" s="41" t="s">
        <v>79</v>
      </c>
      <c r="M176" s="42"/>
      <c r="N176" s="42"/>
      <c r="O176" s="43"/>
    </row>
    <row r="177" spans="1:15" ht="15.75" thickBot="1" x14ac:dyDescent="0.3">
      <c r="A177" s="17" t="s">
        <v>71</v>
      </c>
      <c r="B177" s="40"/>
      <c r="C177" s="40"/>
      <c r="D177" s="40"/>
      <c r="E177" s="40"/>
      <c r="F177" s="40"/>
      <c r="G177" s="40"/>
      <c r="H177" s="18" t="s">
        <v>80</v>
      </c>
      <c r="I177" s="18" t="s">
        <v>81</v>
      </c>
      <c r="J177" s="18" t="s">
        <v>82</v>
      </c>
      <c r="K177" s="18" t="s">
        <v>83</v>
      </c>
      <c r="L177" s="18" t="s">
        <v>84</v>
      </c>
      <c r="M177" s="18" t="s">
        <v>85</v>
      </c>
      <c r="N177" s="18" t="s">
        <v>86</v>
      </c>
      <c r="O177" s="18" t="s">
        <v>87</v>
      </c>
    </row>
    <row r="178" spans="1:15" ht="26.25" thickBot="1" x14ac:dyDescent="0.3">
      <c r="A178" s="12">
        <v>75</v>
      </c>
      <c r="B178" s="13" t="s">
        <v>129</v>
      </c>
      <c r="C178" s="14" t="s">
        <v>44</v>
      </c>
      <c r="D178" s="13">
        <v>0.72</v>
      </c>
      <c r="E178" s="13">
        <v>1.38</v>
      </c>
      <c r="F178" s="13">
        <v>4.3</v>
      </c>
      <c r="G178" s="13">
        <v>32</v>
      </c>
      <c r="H178" s="13">
        <v>18</v>
      </c>
      <c r="I178" s="13">
        <v>0.04</v>
      </c>
      <c r="J178" s="13">
        <v>0.2</v>
      </c>
      <c r="K178" s="13">
        <v>0.6</v>
      </c>
      <c r="L178" s="13">
        <v>0</v>
      </c>
      <c r="M178" s="13">
        <v>0.2</v>
      </c>
      <c r="N178" s="13">
        <v>0</v>
      </c>
      <c r="O178" s="13">
        <v>5.15</v>
      </c>
    </row>
    <row r="179" spans="1:15" ht="39" thickBot="1" x14ac:dyDescent="0.3">
      <c r="A179" s="12">
        <v>103</v>
      </c>
      <c r="B179" s="13" t="s">
        <v>22</v>
      </c>
      <c r="C179" s="14" t="s">
        <v>68</v>
      </c>
      <c r="D179" s="13">
        <v>1.94</v>
      </c>
      <c r="E179" s="13">
        <v>3.48</v>
      </c>
      <c r="F179" s="13">
        <v>12.62</v>
      </c>
      <c r="G179" s="13">
        <v>90</v>
      </c>
      <c r="H179" s="13">
        <v>11.06</v>
      </c>
      <c r="I179" s="13">
        <v>6.78</v>
      </c>
      <c r="J179" s="13">
        <v>24.56</v>
      </c>
      <c r="K179" s="13">
        <v>0.41</v>
      </c>
      <c r="L179" s="13">
        <v>0.02</v>
      </c>
      <c r="M179" s="13">
        <v>0.03</v>
      </c>
      <c r="N179" s="13">
        <v>0.02</v>
      </c>
      <c r="O179" s="13">
        <v>1.51</v>
      </c>
    </row>
    <row r="180" spans="1:15" ht="15.75" thickBot="1" x14ac:dyDescent="0.3">
      <c r="A180" s="12">
        <v>199</v>
      </c>
      <c r="B180" s="13" t="s">
        <v>14</v>
      </c>
      <c r="C180" s="14" t="s">
        <v>114</v>
      </c>
      <c r="D180" s="13">
        <v>4.2</v>
      </c>
      <c r="E180" s="13">
        <v>4.82</v>
      </c>
      <c r="F180" s="13">
        <v>34.799999999999997</v>
      </c>
      <c r="G180" s="13">
        <v>211</v>
      </c>
      <c r="H180" s="13">
        <v>40.950000000000003</v>
      </c>
      <c r="I180" s="13">
        <v>24.59</v>
      </c>
      <c r="J180" s="13">
        <v>60.06</v>
      </c>
      <c r="K180" s="13">
        <v>0.98</v>
      </c>
      <c r="L180" s="13">
        <v>0.03</v>
      </c>
      <c r="M180" s="13">
        <v>0.15</v>
      </c>
      <c r="N180" s="13">
        <v>0</v>
      </c>
      <c r="O180" s="13">
        <v>0</v>
      </c>
    </row>
    <row r="181" spans="1:15" x14ac:dyDescent="0.25">
      <c r="A181" s="19">
        <v>279</v>
      </c>
      <c r="B181" s="46" t="s">
        <v>130</v>
      </c>
      <c r="C181" s="48" t="s">
        <v>116</v>
      </c>
      <c r="D181" s="44">
        <v>11.78</v>
      </c>
      <c r="E181" s="44">
        <v>12.91</v>
      </c>
      <c r="F181" s="44">
        <v>14.9</v>
      </c>
      <c r="G181" s="44">
        <v>223</v>
      </c>
      <c r="H181" s="44">
        <v>57.8</v>
      </c>
      <c r="I181" s="44">
        <v>28.4</v>
      </c>
      <c r="J181" s="44">
        <v>141.4</v>
      </c>
      <c r="K181" s="44">
        <v>1.27</v>
      </c>
      <c r="L181" s="44">
        <v>51</v>
      </c>
      <c r="M181" s="44">
        <v>7.0000000000000007E-2</v>
      </c>
      <c r="N181" s="44" t="s">
        <v>117</v>
      </c>
      <c r="O181" s="44">
        <v>1.1299999999999999</v>
      </c>
    </row>
    <row r="182" spans="1:15" ht="15.75" thickBot="1" x14ac:dyDescent="0.3">
      <c r="A182" s="12" t="s">
        <v>115</v>
      </c>
      <c r="B182" s="47"/>
      <c r="C182" s="49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1:15" ht="26.25" thickBot="1" x14ac:dyDescent="0.3">
      <c r="A183" s="12">
        <v>349</v>
      </c>
      <c r="B183" s="13" t="s">
        <v>17</v>
      </c>
      <c r="C183" s="14" t="s">
        <v>118</v>
      </c>
      <c r="D183" s="13">
        <v>0.6</v>
      </c>
      <c r="E183" s="13">
        <v>0</v>
      </c>
      <c r="F183" s="13">
        <v>16.5</v>
      </c>
      <c r="G183" s="13">
        <v>128</v>
      </c>
      <c r="H183" s="13">
        <v>7</v>
      </c>
      <c r="I183" s="13">
        <v>8</v>
      </c>
      <c r="J183" s="13">
        <v>20</v>
      </c>
      <c r="K183" s="13">
        <v>0.15</v>
      </c>
      <c r="L183" s="13">
        <v>0.04</v>
      </c>
      <c r="M183" s="13">
        <v>0.01</v>
      </c>
      <c r="N183" s="13">
        <v>0.06</v>
      </c>
      <c r="O183" s="13">
        <v>6.8</v>
      </c>
    </row>
    <row r="184" spans="1:15" ht="15.75" thickBot="1" x14ac:dyDescent="0.3">
      <c r="A184" s="12"/>
      <c r="B184" s="13" t="s">
        <v>131</v>
      </c>
      <c r="C184" s="14" t="s">
        <v>67</v>
      </c>
      <c r="D184" s="13">
        <v>1.8</v>
      </c>
      <c r="E184" s="13">
        <v>0</v>
      </c>
      <c r="F184" s="13">
        <v>13</v>
      </c>
      <c r="G184" s="13">
        <v>65</v>
      </c>
      <c r="H184" s="13">
        <v>6.4</v>
      </c>
      <c r="I184" s="13">
        <v>16.5</v>
      </c>
      <c r="J184" s="13">
        <v>43.5</v>
      </c>
      <c r="K184" s="13">
        <v>0.5</v>
      </c>
      <c r="L184" s="13">
        <v>0</v>
      </c>
      <c r="M184" s="13">
        <v>0.05</v>
      </c>
      <c r="N184" s="13">
        <v>0.4</v>
      </c>
      <c r="O184" s="13">
        <v>0</v>
      </c>
    </row>
    <row r="185" spans="1:15" x14ac:dyDescent="0.25">
      <c r="B185" s="29" t="s">
        <v>133</v>
      </c>
      <c r="C185" s="28"/>
      <c r="D185" s="28">
        <f t="shared" ref="D185:O185" si="14">SUM(D178:D184)</f>
        <v>21.040000000000003</v>
      </c>
      <c r="E185" s="28">
        <f t="shared" si="14"/>
        <v>22.59</v>
      </c>
      <c r="F185" s="28">
        <f t="shared" si="14"/>
        <v>96.12</v>
      </c>
      <c r="G185" s="28">
        <f t="shared" si="14"/>
        <v>749</v>
      </c>
      <c r="H185" s="28">
        <f t="shared" si="14"/>
        <v>141.21</v>
      </c>
      <c r="I185" s="28">
        <f t="shared" si="14"/>
        <v>84.31</v>
      </c>
      <c r="J185" s="28">
        <f t="shared" si="14"/>
        <v>289.72000000000003</v>
      </c>
      <c r="K185" s="28">
        <f t="shared" si="14"/>
        <v>3.9099999999999997</v>
      </c>
      <c r="L185" s="28">
        <f t="shared" si="14"/>
        <v>51.089999999999996</v>
      </c>
      <c r="M185" s="28">
        <f t="shared" si="14"/>
        <v>0.51</v>
      </c>
      <c r="N185" s="28">
        <f t="shared" si="14"/>
        <v>0.48000000000000004</v>
      </c>
      <c r="O185" s="28">
        <f t="shared" si="14"/>
        <v>14.59</v>
      </c>
    </row>
    <row r="186" spans="1:15" x14ac:dyDescent="0.25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1:15" ht="15.75" thickBot="1" x14ac:dyDescent="0.3">
      <c r="A187" s="28" t="s">
        <v>137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</row>
    <row r="188" spans="1:15" ht="22.5" customHeight="1" thickBot="1" x14ac:dyDescent="0.3">
      <c r="A188" s="16" t="s">
        <v>70</v>
      </c>
      <c r="B188" s="39" t="s">
        <v>72</v>
      </c>
      <c r="C188" s="39" t="s">
        <v>73</v>
      </c>
      <c r="D188" s="39" t="s">
        <v>74</v>
      </c>
      <c r="E188" s="39" t="s">
        <v>75</v>
      </c>
      <c r="F188" s="39" t="s">
        <v>76</v>
      </c>
      <c r="G188" s="39" t="s">
        <v>77</v>
      </c>
      <c r="H188" s="41" t="s">
        <v>78</v>
      </c>
      <c r="I188" s="42"/>
      <c r="J188" s="42"/>
      <c r="K188" s="43"/>
      <c r="L188" s="41" t="s">
        <v>79</v>
      </c>
      <c r="M188" s="42"/>
      <c r="N188" s="42"/>
      <c r="O188" s="43"/>
    </row>
    <row r="189" spans="1:15" ht="15.75" thickBot="1" x14ac:dyDescent="0.3">
      <c r="A189" s="17" t="s">
        <v>71</v>
      </c>
      <c r="B189" s="40"/>
      <c r="C189" s="40"/>
      <c r="D189" s="40"/>
      <c r="E189" s="40"/>
      <c r="F189" s="40"/>
      <c r="G189" s="40"/>
      <c r="H189" s="18" t="s">
        <v>80</v>
      </c>
      <c r="I189" s="18" t="s">
        <v>81</v>
      </c>
      <c r="J189" s="18" t="s">
        <v>82</v>
      </c>
      <c r="K189" s="18" t="s">
        <v>83</v>
      </c>
      <c r="L189" s="18" t="s">
        <v>84</v>
      </c>
      <c r="M189" s="18" t="s">
        <v>85</v>
      </c>
      <c r="N189" s="18" t="s">
        <v>86</v>
      </c>
      <c r="O189" s="18" t="s">
        <v>87</v>
      </c>
    </row>
    <row r="190" spans="1:15" ht="51.75" thickBot="1" x14ac:dyDescent="0.3">
      <c r="A190" s="12">
        <v>23</v>
      </c>
      <c r="B190" s="13" t="s">
        <v>129</v>
      </c>
      <c r="C190" s="14" t="s">
        <v>105</v>
      </c>
      <c r="D190" s="13">
        <v>0.46</v>
      </c>
      <c r="E190" s="13">
        <v>3.65</v>
      </c>
      <c r="F190" s="13">
        <v>1.43</v>
      </c>
      <c r="G190" s="13">
        <v>40.380000000000003</v>
      </c>
      <c r="H190" s="13">
        <v>13.11</v>
      </c>
      <c r="I190" s="13">
        <v>7.78</v>
      </c>
      <c r="J190" s="13">
        <v>24.01</v>
      </c>
      <c r="K190" s="13">
        <v>0.34</v>
      </c>
      <c r="L190" s="13">
        <v>3.85</v>
      </c>
      <c r="M190" s="13">
        <v>12.3</v>
      </c>
      <c r="N190" s="13">
        <v>0.14000000000000001</v>
      </c>
      <c r="O190" s="13">
        <v>12.2</v>
      </c>
    </row>
    <row r="191" spans="1:15" ht="39" thickBot="1" x14ac:dyDescent="0.3">
      <c r="A191" s="12" t="s">
        <v>106</v>
      </c>
      <c r="B191" s="13" t="s">
        <v>31</v>
      </c>
      <c r="C191" s="14" t="s">
        <v>32</v>
      </c>
      <c r="D191" s="13">
        <v>7.29</v>
      </c>
      <c r="E191" s="13">
        <v>5.7</v>
      </c>
      <c r="F191" s="13">
        <v>16.989999999999998</v>
      </c>
      <c r="G191" s="13">
        <v>148.5</v>
      </c>
      <c r="H191" s="13">
        <v>31.9</v>
      </c>
      <c r="I191" s="13">
        <v>40.01</v>
      </c>
      <c r="J191" s="13">
        <v>129.96</v>
      </c>
      <c r="K191" s="13">
        <v>1.61</v>
      </c>
      <c r="L191" s="13">
        <v>4.95</v>
      </c>
      <c r="M191" s="13">
        <v>0.15</v>
      </c>
      <c r="N191" s="13">
        <v>0.12</v>
      </c>
      <c r="O191" s="13">
        <v>12.34</v>
      </c>
    </row>
    <row r="192" spans="1:15" ht="26.25" thickBot="1" x14ac:dyDescent="0.3">
      <c r="A192" s="12">
        <v>302</v>
      </c>
      <c r="B192" s="13" t="s">
        <v>14</v>
      </c>
      <c r="C192" s="14" t="s">
        <v>107</v>
      </c>
      <c r="D192" s="13">
        <v>6.6</v>
      </c>
      <c r="E192" s="13">
        <v>7.2</v>
      </c>
      <c r="F192" s="13">
        <v>41.2</v>
      </c>
      <c r="G192" s="13">
        <v>227.3</v>
      </c>
      <c r="H192" s="13">
        <v>1.42</v>
      </c>
      <c r="I192" s="13">
        <v>6.8</v>
      </c>
      <c r="J192" s="13">
        <v>121</v>
      </c>
      <c r="K192" s="13">
        <v>4.5</v>
      </c>
      <c r="L192" s="13">
        <v>0</v>
      </c>
      <c r="M192" s="13">
        <v>0.02</v>
      </c>
      <c r="N192" s="13">
        <v>0</v>
      </c>
      <c r="O192" s="13">
        <v>1.2</v>
      </c>
    </row>
    <row r="193" spans="1:15" ht="26.25" thickBot="1" x14ac:dyDescent="0.3">
      <c r="A193" s="12">
        <v>261</v>
      </c>
      <c r="B193" s="13" t="s">
        <v>108</v>
      </c>
      <c r="C193" s="14" t="s">
        <v>109</v>
      </c>
      <c r="D193" s="13">
        <v>11.43</v>
      </c>
      <c r="E193" s="13">
        <v>15.75</v>
      </c>
      <c r="F193" s="13">
        <v>2.5099999999999998</v>
      </c>
      <c r="G193" s="13">
        <v>197</v>
      </c>
      <c r="H193" s="13">
        <v>32.869999999999997</v>
      </c>
      <c r="I193" s="13">
        <v>13.51</v>
      </c>
      <c r="J193" s="13">
        <v>224.73</v>
      </c>
      <c r="K193" s="13">
        <v>5.5</v>
      </c>
      <c r="L193" s="13">
        <v>2.4</v>
      </c>
      <c r="M193" s="13">
        <v>0.19</v>
      </c>
      <c r="N193" s="13">
        <v>19.98</v>
      </c>
      <c r="O193" s="13">
        <v>4.1100000000000003</v>
      </c>
    </row>
    <row r="194" spans="1:15" ht="26.25" thickBot="1" x14ac:dyDescent="0.3">
      <c r="A194" s="12">
        <v>349</v>
      </c>
      <c r="B194" s="13" t="s">
        <v>17</v>
      </c>
      <c r="C194" s="14" t="s">
        <v>29</v>
      </c>
      <c r="D194" s="13">
        <v>0.6</v>
      </c>
      <c r="E194" s="13">
        <v>0</v>
      </c>
      <c r="F194" s="13">
        <v>16.5</v>
      </c>
      <c r="G194" s="13">
        <v>128</v>
      </c>
      <c r="H194" s="13">
        <v>7</v>
      </c>
      <c r="I194" s="13">
        <v>8</v>
      </c>
      <c r="J194" s="13">
        <v>20</v>
      </c>
      <c r="K194" s="13">
        <v>0.15</v>
      </c>
      <c r="L194" s="13">
        <v>0.04</v>
      </c>
      <c r="M194" s="13">
        <v>0.01</v>
      </c>
      <c r="N194" s="13">
        <v>0.06</v>
      </c>
      <c r="O194" s="13">
        <v>6.8</v>
      </c>
    </row>
    <row r="195" spans="1:15" ht="15.75" thickBot="1" x14ac:dyDescent="0.3">
      <c r="A195" s="12"/>
      <c r="B195" s="13" t="s">
        <v>131</v>
      </c>
      <c r="C195" s="14" t="s">
        <v>67</v>
      </c>
      <c r="D195" s="13">
        <v>1.8</v>
      </c>
      <c r="E195" s="13">
        <v>0</v>
      </c>
      <c r="F195" s="13">
        <v>13</v>
      </c>
      <c r="G195" s="13">
        <v>65</v>
      </c>
      <c r="H195" s="13">
        <v>6.4</v>
      </c>
      <c r="I195" s="13">
        <v>16.5</v>
      </c>
      <c r="J195" s="13">
        <v>43.5</v>
      </c>
      <c r="K195" s="13">
        <v>0.5</v>
      </c>
      <c r="L195" s="13">
        <v>0</v>
      </c>
      <c r="M195" s="13">
        <v>0.05</v>
      </c>
      <c r="N195" s="13" t="s">
        <v>110</v>
      </c>
      <c r="O195" s="13">
        <v>0</v>
      </c>
    </row>
    <row r="196" spans="1:15" x14ac:dyDescent="0.25">
      <c r="B196" s="29" t="s">
        <v>133</v>
      </c>
      <c r="C196" s="28"/>
      <c r="D196" s="28">
        <f t="shared" ref="D196:O196" si="15">SUM(D190:D195)</f>
        <v>28.180000000000003</v>
      </c>
      <c r="E196" s="28">
        <f t="shared" si="15"/>
        <v>32.299999999999997</v>
      </c>
      <c r="F196" s="28">
        <f t="shared" si="15"/>
        <v>91.63</v>
      </c>
      <c r="G196" s="28">
        <f t="shared" si="15"/>
        <v>806.18000000000006</v>
      </c>
      <c r="H196" s="28">
        <f t="shared" si="15"/>
        <v>92.7</v>
      </c>
      <c r="I196" s="28">
        <f t="shared" si="15"/>
        <v>92.6</v>
      </c>
      <c r="J196" s="28">
        <f t="shared" si="15"/>
        <v>563.20000000000005</v>
      </c>
      <c r="K196" s="28">
        <f t="shared" si="15"/>
        <v>12.6</v>
      </c>
      <c r="L196" s="28">
        <f t="shared" si="15"/>
        <v>11.24</v>
      </c>
      <c r="M196" s="28">
        <f t="shared" si="15"/>
        <v>12.72</v>
      </c>
      <c r="N196" s="28">
        <f t="shared" si="15"/>
        <v>20.3</v>
      </c>
      <c r="O196" s="28">
        <f t="shared" si="15"/>
        <v>36.65</v>
      </c>
    </row>
    <row r="197" spans="1:15" x14ac:dyDescent="0.25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</row>
    <row r="198" spans="1:15" ht="15.75" thickBot="1" x14ac:dyDescent="0.3">
      <c r="A198" s="28" t="s">
        <v>138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</row>
    <row r="199" spans="1:15" ht="22.5" customHeight="1" thickBot="1" x14ac:dyDescent="0.3">
      <c r="A199" s="16" t="s">
        <v>70</v>
      </c>
      <c r="B199" s="39" t="s">
        <v>72</v>
      </c>
      <c r="C199" s="39" t="s">
        <v>73</v>
      </c>
      <c r="D199" s="39" t="s">
        <v>74</v>
      </c>
      <c r="E199" s="39" t="s">
        <v>75</v>
      </c>
      <c r="F199" s="39" t="s">
        <v>76</v>
      </c>
      <c r="G199" s="39" t="s">
        <v>77</v>
      </c>
      <c r="H199" s="41" t="s">
        <v>78</v>
      </c>
      <c r="I199" s="42"/>
      <c r="J199" s="42"/>
      <c r="K199" s="43"/>
      <c r="L199" s="41" t="s">
        <v>79</v>
      </c>
      <c r="M199" s="42"/>
      <c r="N199" s="42"/>
      <c r="O199" s="43"/>
    </row>
    <row r="200" spans="1:15" ht="15.75" thickBot="1" x14ac:dyDescent="0.3">
      <c r="A200" s="17" t="s">
        <v>71</v>
      </c>
      <c r="B200" s="40"/>
      <c r="C200" s="40"/>
      <c r="D200" s="40"/>
      <c r="E200" s="40"/>
      <c r="F200" s="40"/>
      <c r="G200" s="40"/>
      <c r="H200" s="18" t="s">
        <v>80</v>
      </c>
      <c r="I200" s="18" t="s">
        <v>81</v>
      </c>
      <c r="J200" s="18" t="s">
        <v>82</v>
      </c>
      <c r="K200" s="18" t="s">
        <v>83</v>
      </c>
      <c r="L200" s="18" t="s">
        <v>84</v>
      </c>
      <c r="M200" s="18" t="s">
        <v>85</v>
      </c>
      <c r="N200" s="18" t="s">
        <v>86</v>
      </c>
      <c r="O200" s="18" t="s">
        <v>87</v>
      </c>
    </row>
    <row r="201" spans="1:15" ht="26.25" thickBot="1" x14ac:dyDescent="0.3">
      <c r="A201" s="12">
        <v>136</v>
      </c>
      <c r="B201" s="13" t="s">
        <v>129</v>
      </c>
      <c r="C201" s="14" t="s">
        <v>91</v>
      </c>
      <c r="D201" s="13">
        <v>1.8</v>
      </c>
      <c r="E201" s="13">
        <v>0</v>
      </c>
      <c r="F201" s="13">
        <v>10.5</v>
      </c>
      <c r="G201" s="13">
        <v>117</v>
      </c>
      <c r="H201" s="13">
        <v>48</v>
      </c>
      <c r="I201" s="13">
        <v>16</v>
      </c>
      <c r="J201" s="13">
        <v>31</v>
      </c>
      <c r="K201" s="13">
        <v>1</v>
      </c>
      <c r="L201" s="13">
        <v>0</v>
      </c>
      <c r="M201" s="13">
        <v>0.06</v>
      </c>
      <c r="N201" s="13">
        <v>0.05</v>
      </c>
      <c r="O201" s="14">
        <v>49.8</v>
      </c>
    </row>
    <row r="202" spans="1:15" ht="15.75" thickBot="1" x14ac:dyDescent="0.3">
      <c r="A202" s="12">
        <v>99</v>
      </c>
      <c r="B202" s="13" t="s">
        <v>22</v>
      </c>
      <c r="C202" s="14" t="s">
        <v>111</v>
      </c>
      <c r="D202" s="13">
        <v>5.31</v>
      </c>
      <c r="E202" s="13">
        <v>4.5599999999999996</v>
      </c>
      <c r="F202" s="13">
        <v>18.62</v>
      </c>
      <c r="G202" s="13">
        <v>139</v>
      </c>
      <c r="H202" s="13">
        <v>25.38</v>
      </c>
      <c r="I202" s="13">
        <v>16.98</v>
      </c>
      <c r="J202" s="13">
        <v>43.24</v>
      </c>
      <c r="K202" s="13">
        <v>0.9</v>
      </c>
      <c r="L202" s="13">
        <v>0.02</v>
      </c>
      <c r="M202" s="13">
        <v>4</v>
      </c>
      <c r="N202" s="13">
        <v>0.04</v>
      </c>
      <c r="O202" s="13">
        <v>20.010000000000002</v>
      </c>
    </row>
    <row r="203" spans="1:15" ht="26.25" thickBot="1" x14ac:dyDescent="0.3">
      <c r="A203" s="12">
        <v>285</v>
      </c>
      <c r="B203" s="13" t="s">
        <v>112</v>
      </c>
      <c r="C203" s="14" t="s">
        <v>113</v>
      </c>
      <c r="D203" s="13">
        <v>16.38</v>
      </c>
      <c r="E203" s="13">
        <v>18.47</v>
      </c>
      <c r="F203" s="13">
        <v>16.5</v>
      </c>
      <c r="G203" s="13">
        <v>250.6</v>
      </c>
      <c r="H203" s="13">
        <v>17.899999999999999</v>
      </c>
      <c r="I203" s="13">
        <v>0</v>
      </c>
      <c r="J203" s="13">
        <v>153.11000000000001</v>
      </c>
      <c r="K203" s="13">
        <v>0</v>
      </c>
      <c r="L203" s="13">
        <v>0</v>
      </c>
      <c r="M203" s="13">
        <v>0</v>
      </c>
      <c r="N203" s="13">
        <v>2.0499999999999998</v>
      </c>
      <c r="O203" s="13">
        <v>0.68</v>
      </c>
    </row>
    <row r="204" spans="1:15" ht="26.25" thickBot="1" x14ac:dyDescent="0.3">
      <c r="A204" s="12">
        <v>349</v>
      </c>
      <c r="B204" s="13" t="s">
        <v>17</v>
      </c>
      <c r="C204" s="14" t="s">
        <v>29</v>
      </c>
      <c r="D204" s="13">
        <v>0.6</v>
      </c>
      <c r="E204" s="13">
        <v>0</v>
      </c>
      <c r="F204" s="13">
        <v>16.5</v>
      </c>
      <c r="G204" s="13">
        <v>128</v>
      </c>
      <c r="H204" s="13">
        <v>7</v>
      </c>
      <c r="I204" s="13">
        <v>8</v>
      </c>
      <c r="J204" s="13">
        <v>20</v>
      </c>
      <c r="K204" s="13">
        <v>0.15</v>
      </c>
      <c r="L204" s="13">
        <v>0.04</v>
      </c>
      <c r="M204" s="13">
        <v>0.01</v>
      </c>
      <c r="N204" s="13">
        <v>0.06</v>
      </c>
      <c r="O204" s="13">
        <v>6.8</v>
      </c>
    </row>
    <row r="205" spans="1:15" ht="15.75" thickBot="1" x14ac:dyDescent="0.3">
      <c r="A205" s="12"/>
      <c r="B205" s="13" t="s">
        <v>131</v>
      </c>
      <c r="C205" s="14" t="s">
        <v>67</v>
      </c>
      <c r="D205" s="13">
        <v>1.8</v>
      </c>
      <c r="E205" s="13">
        <v>0</v>
      </c>
      <c r="F205" s="13">
        <v>13</v>
      </c>
      <c r="G205" s="13">
        <v>65</v>
      </c>
      <c r="H205" s="13">
        <v>6.4</v>
      </c>
      <c r="I205" s="13">
        <v>16.5</v>
      </c>
      <c r="J205" s="13">
        <v>43.5</v>
      </c>
      <c r="K205" s="13">
        <v>0.5</v>
      </c>
      <c r="L205" s="13">
        <v>0</v>
      </c>
      <c r="M205" s="13">
        <v>0.05</v>
      </c>
      <c r="N205" s="13">
        <v>0.4</v>
      </c>
      <c r="O205" s="13">
        <v>0</v>
      </c>
    </row>
    <row r="206" spans="1:15" x14ac:dyDescent="0.25">
      <c r="B206" s="29" t="s">
        <v>133</v>
      </c>
      <c r="C206" s="28"/>
      <c r="D206" s="28">
        <f t="shared" ref="D206:O206" si="16">SUM(D201:D205)</f>
        <v>25.89</v>
      </c>
      <c r="E206" s="28">
        <f t="shared" si="16"/>
        <v>23.029999999999998</v>
      </c>
      <c r="F206" s="28">
        <f t="shared" si="16"/>
        <v>75.12</v>
      </c>
      <c r="G206" s="28">
        <f t="shared" si="16"/>
        <v>699.6</v>
      </c>
      <c r="H206" s="28">
        <f t="shared" si="16"/>
        <v>104.68</v>
      </c>
      <c r="I206" s="28">
        <f t="shared" si="16"/>
        <v>57.480000000000004</v>
      </c>
      <c r="J206" s="28">
        <f t="shared" si="16"/>
        <v>290.85000000000002</v>
      </c>
      <c r="K206" s="28">
        <f t="shared" si="16"/>
        <v>2.5499999999999998</v>
      </c>
      <c r="L206" s="28">
        <f t="shared" si="16"/>
        <v>0.06</v>
      </c>
      <c r="M206" s="28">
        <f t="shared" si="16"/>
        <v>4.1199999999999992</v>
      </c>
      <c r="N206" s="28">
        <f t="shared" si="16"/>
        <v>2.5999999999999996</v>
      </c>
      <c r="O206" s="28">
        <f t="shared" si="16"/>
        <v>77.290000000000006</v>
      </c>
    </row>
    <row r="207" spans="1:15" x14ac:dyDescent="0.25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</row>
    <row r="209" spans="1:19" ht="22.5" customHeight="1" thickBot="1" x14ac:dyDescent="0.3">
      <c r="A209" s="28" t="s">
        <v>140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</row>
    <row r="210" spans="1:19" ht="15.75" thickBot="1" x14ac:dyDescent="0.3">
      <c r="A210" s="31" t="s">
        <v>99</v>
      </c>
      <c r="B210" s="39" t="s">
        <v>72</v>
      </c>
      <c r="C210" s="39" t="s">
        <v>73</v>
      </c>
      <c r="D210" s="39" t="s">
        <v>74</v>
      </c>
      <c r="E210" s="39" t="s">
        <v>75</v>
      </c>
      <c r="F210" s="39" t="s">
        <v>76</v>
      </c>
      <c r="G210" s="39" t="s">
        <v>77</v>
      </c>
      <c r="H210" s="41" t="s">
        <v>78</v>
      </c>
      <c r="I210" s="42"/>
      <c r="J210" s="42"/>
      <c r="K210" s="43"/>
      <c r="L210" s="41" t="s">
        <v>79</v>
      </c>
      <c r="M210" s="42"/>
      <c r="N210" s="42"/>
      <c r="O210" s="43"/>
    </row>
    <row r="211" spans="1:19" ht="15.75" thickBot="1" x14ac:dyDescent="0.3">
      <c r="A211" s="32" t="s">
        <v>71</v>
      </c>
      <c r="B211" s="40"/>
      <c r="C211" s="40"/>
      <c r="D211" s="40"/>
      <c r="E211" s="40"/>
      <c r="F211" s="40"/>
      <c r="G211" s="40"/>
      <c r="H211" s="18" t="s">
        <v>80</v>
      </c>
      <c r="I211" s="18" t="s">
        <v>81</v>
      </c>
      <c r="J211" s="18" t="s">
        <v>82</v>
      </c>
      <c r="K211" s="18" t="s">
        <v>83</v>
      </c>
      <c r="L211" s="18" t="s">
        <v>84</v>
      </c>
      <c r="M211" s="18" t="s">
        <v>85</v>
      </c>
      <c r="N211" s="18" t="s">
        <v>86</v>
      </c>
      <c r="O211" s="18" t="s">
        <v>87</v>
      </c>
    </row>
    <row r="212" spans="1:19" ht="26.25" thickBot="1" x14ac:dyDescent="0.3">
      <c r="A212" s="33"/>
      <c r="B212" s="13" t="s">
        <v>129</v>
      </c>
      <c r="C212" s="14" t="s">
        <v>100</v>
      </c>
      <c r="D212" s="13">
        <v>0.78</v>
      </c>
      <c r="E212" s="13">
        <v>0.1</v>
      </c>
      <c r="F212" s="13">
        <v>1.6</v>
      </c>
      <c r="G212" s="13">
        <v>13</v>
      </c>
      <c r="H212" s="13">
        <v>23</v>
      </c>
      <c r="I212" s="13">
        <v>14</v>
      </c>
      <c r="J212" s="13">
        <v>24</v>
      </c>
      <c r="K212" s="13">
        <v>0.6</v>
      </c>
      <c r="L212" s="13">
        <v>0</v>
      </c>
      <c r="M212" s="13">
        <v>0</v>
      </c>
      <c r="N212" s="13">
        <v>0.2</v>
      </c>
      <c r="O212" s="13">
        <v>5</v>
      </c>
    </row>
    <row r="213" spans="1:19" ht="15.75" thickBot="1" x14ac:dyDescent="0.3">
      <c r="A213" s="33">
        <v>94</v>
      </c>
      <c r="B213" s="13" t="s">
        <v>22</v>
      </c>
      <c r="C213" s="14" t="s">
        <v>101</v>
      </c>
      <c r="D213" s="13">
        <v>5.31</v>
      </c>
      <c r="E213" s="13">
        <v>4.5599999999999996</v>
      </c>
      <c r="F213" s="13">
        <v>18.62</v>
      </c>
      <c r="G213" s="13">
        <v>139</v>
      </c>
      <c r="H213" s="13">
        <v>25.38</v>
      </c>
      <c r="I213" s="13">
        <v>16.899999999999999</v>
      </c>
      <c r="J213" s="13">
        <v>43.24</v>
      </c>
      <c r="K213" s="13">
        <v>0.94</v>
      </c>
      <c r="L213" s="13">
        <v>0.02</v>
      </c>
      <c r="M213" s="13">
        <v>4.07</v>
      </c>
      <c r="N213" s="13">
        <v>0.04</v>
      </c>
      <c r="O213" s="13">
        <v>16.010000000000002</v>
      </c>
    </row>
    <row r="214" spans="1:19" ht="26.25" thickBot="1" x14ac:dyDescent="0.3">
      <c r="A214" s="33">
        <v>202</v>
      </c>
      <c r="B214" s="13" t="s">
        <v>102</v>
      </c>
      <c r="C214" s="14" t="s">
        <v>103</v>
      </c>
      <c r="D214" s="13">
        <v>5.8</v>
      </c>
      <c r="E214" s="13">
        <v>0.08</v>
      </c>
      <c r="F214" s="13">
        <v>31</v>
      </c>
      <c r="G214" s="13">
        <v>155</v>
      </c>
      <c r="H214" s="13">
        <v>5.7</v>
      </c>
      <c r="I214" s="13">
        <v>21</v>
      </c>
      <c r="J214" s="13">
        <v>153</v>
      </c>
      <c r="K214" s="13">
        <v>0.8</v>
      </c>
      <c r="L214" s="13">
        <v>0</v>
      </c>
      <c r="M214" s="13">
        <v>0.06</v>
      </c>
      <c r="N214" s="13">
        <v>1.3</v>
      </c>
      <c r="O214" s="13">
        <v>0.15</v>
      </c>
    </row>
    <row r="215" spans="1:19" ht="26.25" thickBot="1" x14ac:dyDescent="0.3">
      <c r="A215" s="33">
        <v>229</v>
      </c>
      <c r="B215" s="13" t="s">
        <v>104</v>
      </c>
      <c r="C215" s="14" t="s">
        <v>42</v>
      </c>
      <c r="D215" s="13">
        <v>13.87</v>
      </c>
      <c r="E215" s="13">
        <v>14.85</v>
      </c>
      <c r="F215" s="13">
        <v>6.53</v>
      </c>
      <c r="G215" s="13">
        <v>240</v>
      </c>
      <c r="H215" s="13">
        <v>52.11</v>
      </c>
      <c r="I215" s="13">
        <v>59.71</v>
      </c>
      <c r="J215" s="13">
        <v>238.46</v>
      </c>
      <c r="K215" s="13">
        <v>0.96</v>
      </c>
      <c r="L215" s="13">
        <v>0.01</v>
      </c>
      <c r="M215" s="13">
        <v>0.1</v>
      </c>
      <c r="N215" s="13">
        <v>0</v>
      </c>
      <c r="O215" s="13">
        <v>3.35</v>
      </c>
    </row>
    <row r="216" spans="1:19" ht="26.25" thickBot="1" x14ac:dyDescent="0.3">
      <c r="A216" s="33">
        <v>349</v>
      </c>
      <c r="B216" s="13" t="s">
        <v>17</v>
      </c>
      <c r="C216" s="14" t="s">
        <v>29</v>
      </c>
      <c r="D216" s="13">
        <v>0.6</v>
      </c>
      <c r="E216" s="13">
        <v>0</v>
      </c>
      <c r="F216" s="13">
        <v>16.5</v>
      </c>
      <c r="G216" s="13">
        <v>128</v>
      </c>
      <c r="H216" s="13">
        <v>7</v>
      </c>
      <c r="I216" s="13">
        <v>8</v>
      </c>
      <c r="J216" s="13">
        <v>20</v>
      </c>
      <c r="K216" s="13">
        <v>0.15</v>
      </c>
      <c r="L216" s="13">
        <v>0.04</v>
      </c>
      <c r="M216" s="13">
        <v>0.01</v>
      </c>
      <c r="N216" s="13">
        <v>0.06</v>
      </c>
      <c r="O216" s="13">
        <v>6.8</v>
      </c>
    </row>
    <row r="217" spans="1:19" ht="15.75" thickBot="1" x14ac:dyDescent="0.3">
      <c r="A217" s="33"/>
      <c r="B217" s="13" t="s">
        <v>129</v>
      </c>
      <c r="C217" s="14" t="s">
        <v>67</v>
      </c>
      <c r="D217" s="13">
        <v>1.8</v>
      </c>
      <c r="E217" s="13">
        <v>0</v>
      </c>
      <c r="F217" s="13">
        <v>13</v>
      </c>
      <c r="G217" s="13">
        <v>65</v>
      </c>
      <c r="H217" s="13">
        <v>6.4</v>
      </c>
      <c r="I217" s="13">
        <v>16.5</v>
      </c>
      <c r="J217" s="13">
        <v>43.5</v>
      </c>
      <c r="K217" s="13">
        <v>0.5</v>
      </c>
      <c r="L217" s="13">
        <v>0</v>
      </c>
      <c r="M217" s="13">
        <v>0.05</v>
      </c>
      <c r="N217" s="13">
        <v>0.4</v>
      </c>
      <c r="O217" s="13">
        <v>0</v>
      </c>
    </row>
    <row r="218" spans="1:19" x14ac:dyDescent="0.25">
      <c r="B218" s="29" t="s">
        <v>133</v>
      </c>
      <c r="C218" s="28"/>
      <c r="D218" s="28">
        <f t="shared" ref="D218:O218" si="17">SUM(D212:D217)</f>
        <v>28.16</v>
      </c>
      <c r="E218" s="28">
        <f t="shared" si="17"/>
        <v>19.59</v>
      </c>
      <c r="F218" s="28">
        <f t="shared" si="17"/>
        <v>87.25</v>
      </c>
      <c r="G218" s="28">
        <f t="shared" si="17"/>
        <v>740</v>
      </c>
      <c r="H218" s="28">
        <f t="shared" si="17"/>
        <v>119.59</v>
      </c>
      <c r="I218" s="28">
        <f t="shared" si="17"/>
        <v>136.11000000000001</v>
      </c>
      <c r="J218" s="28">
        <f t="shared" si="17"/>
        <v>522.20000000000005</v>
      </c>
      <c r="K218" s="28">
        <f t="shared" si="17"/>
        <v>3.9499999999999997</v>
      </c>
      <c r="L218" s="28">
        <f t="shared" si="17"/>
        <v>7.0000000000000007E-2</v>
      </c>
      <c r="M218" s="28">
        <f t="shared" si="17"/>
        <v>4.2899999999999991</v>
      </c>
      <c r="N218" s="28">
        <f t="shared" si="17"/>
        <v>2</v>
      </c>
      <c r="O218" s="28">
        <f t="shared" si="17"/>
        <v>31.310000000000002</v>
      </c>
    </row>
    <row r="219" spans="1:19" x14ac:dyDescent="0.25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</row>
    <row r="220" spans="1:19" ht="15.75" thickBot="1" x14ac:dyDescent="0.3">
      <c r="A220" s="28" t="s">
        <v>141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</row>
    <row r="221" spans="1:19" ht="22.5" customHeight="1" thickBot="1" x14ac:dyDescent="0.3">
      <c r="A221" s="16" t="s">
        <v>70</v>
      </c>
      <c r="B221" s="39" t="s">
        <v>72</v>
      </c>
      <c r="C221" s="39" t="s">
        <v>73</v>
      </c>
      <c r="D221" s="39" t="s">
        <v>74</v>
      </c>
      <c r="E221" s="39" t="s">
        <v>75</v>
      </c>
      <c r="F221" s="39" t="s">
        <v>76</v>
      </c>
      <c r="G221" s="39" t="s">
        <v>77</v>
      </c>
      <c r="H221" s="41" t="s">
        <v>78</v>
      </c>
      <c r="I221" s="42"/>
      <c r="J221" s="42"/>
      <c r="K221" s="43"/>
      <c r="L221" s="41" t="s">
        <v>79</v>
      </c>
      <c r="M221" s="42"/>
      <c r="N221" s="42"/>
      <c r="O221" s="43"/>
    </row>
    <row r="222" spans="1:19" ht="15.75" thickBot="1" x14ac:dyDescent="0.3">
      <c r="A222" s="17" t="s">
        <v>71</v>
      </c>
      <c r="B222" s="40"/>
      <c r="C222" s="40"/>
      <c r="D222" s="40"/>
      <c r="E222" s="40"/>
      <c r="F222" s="40"/>
      <c r="G222" s="40"/>
      <c r="H222" s="18" t="s">
        <v>80</v>
      </c>
      <c r="I222" s="18" t="s">
        <v>81</v>
      </c>
      <c r="J222" s="18" t="s">
        <v>82</v>
      </c>
      <c r="K222" s="18" t="s">
        <v>83</v>
      </c>
      <c r="L222" s="18" t="s">
        <v>84</v>
      </c>
      <c r="M222" s="18" t="s">
        <v>85</v>
      </c>
      <c r="N222" s="18" t="s">
        <v>86</v>
      </c>
      <c r="O222" s="18" t="s">
        <v>87</v>
      </c>
    </row>
    <row r="223" spans="1:19" ht="51.75" thickBot="1" x14ac:dyDescent="0.3">
      <c r="A223" s="12">
        <v>23</v>
      </c>
      <c r="B223" s="13" t="s">
        <v>129</v>
      </c>
      <c r="C223" s="14" t="s">
        <v>119</v>
      </c>
      <c r="D223" s="13">
        <v>0.46</v>
      </c>
      <c r="E223" s="13">
        <v>3.65</v>
      </c>
      <c r="F223" s="13">
        <v>1.43</v>
      </c>
      <c r="G223" s="13">
        <v>40.380000000000003</v>
      </c>
      <c r="H223" s="13">
        <v>13.11</v>
      </c>
      <c r="I223" s="13">
        <v>7.78</v>
      </c>
      <c r="J223" s="13">
        <v>24.01</v>
      </c>
      <c r="K223" s="13">
        <v>0.34</v>
      </c>
      <c r="L223" s="13">
        <v>3.85</v>
      </c>
      <c r="M223" s="13">
        <v>12.3</v>
      </c>
      <c r="N223" s="13">
        <v>0.14000000000000001</v>
      </c>
      <c r="O223" s="13">
        <v>12.2</v>
      </c>
    </row>
    <row r="224" spans="1:19" ht="39" thickBot="1" x14ac:dyDescent="0.3">
      <c r="A224" s="12">
        <v>88</v>
      </c>
      <c r="B224" s="13" t="s">
        <v>22</v>
      </c>
      <c r="C224" s="14" t="s">
        <v>120</v>
      </c>
      <c r="D224" s="13">
        <v>1.75</v>
      </c>
      <c r="E224" s="13">
        <v>4.8899999999999997</v>
      </c>
      <c r="F224" s="13">
        <v>8.49</v>
      </c>
      <c r="G224" s="13">
        <v>84.78</v>
      </c>
      <c r="H224" s="13">
        <v>34.659999999999997</v>
      </c>
      <c r="I224" s="13">
        <v>17.8</v>
      </c>
      <c r="J224" s="13">
        <v>38.1</v>
      </c>
      <c r="K224" s="13">
        <v>0.64</v>
      </c>
      <c r="L224" s="13">
        <v>0</v>
      </c>
      <c r="M224" s="13">
        <v>0.05</v>
      </c>
      <c r="N224" s="13">
        <v>0</v>
      </c>
      <c r="O224" s="13">
        <v>14.77</v>
      </c>
      <c r="S224" s="38"/>
    </row>
    <row r="225" spans="1:15" ht="26.25" thickBot="1" x14ac:dyDescent="0.3">
      <c r="A225" s="12">
        <v>304</v>
      </c>
      <c r="B225" s="13" t="s">
        <v>14</v>
      </c>
      <c r="C225" s="14" t="s">
        <v>69</v>
      </c>
      <c r="D225" s="13">
        <v>3.65</v>
      </c>
      <c r="E225" s="13">
        <v>12.83</v>
      </c>
      <c r="F225" s="13">
        <v>34.35</v>
      </c>
      <c r="G225" s="13">
        <v>271</v>
      </c>
      <c r="H225" s="13">
        <v>32.74</v>
      </c>
      <c r="I225" s="13">
        <v>28.67</v>
      </c>
      <c r="J225" s="13">
        <v>82.28</v>
      </c>
      <c r="K225" s="13">
        <v>0.77</v>
      </c>
      <c r="L225" s="13">
        <v>0.03</v>
      </c>
      <c r="M225" s="13">
        <v>0.03</v>
      </c>
      <c r="N225" s="13">
        <v>0.01</v>
      </c>
      <c r="O225" s="13">
        <v>0</v>
      </c>
    </row>
    <row r="226" spans="1:15" ht="26.25" thickBot="1" x14ac:dyDescent="0.3">
      <c r="A226" s="12">
        <v>290</v>
      </c>
      <c r="B226" s="13" t="s">
        <v>130</v>
      </c>
      <c r="C226" s="14" t="s">
        <v>121</v>
      </c>
      <c r="D226" s="13">
        <v>24.45</v>
      </c>
      <c r="E226" s="13">
        <v>9.44</v>
      </c>
      <c r="F226" s="13">
        <v>0.9</v>
      </c>
      <c r="G226" s="13">
        <v>187</v>
      </c>
      <c r="H226" s="13">
        <v>25.01</v>
      </c>
      <c r="I226" s="13">
        <v>220.27</v>
      </c>
      <c r="J226" s="13">
        <v>24.74</v>
      </c>
      <c r="K226" s="13">
        <v>1.89</v>
      </c>
      <c r="L226" s="13">
        <v>0.12</v>
      </c>
      <c r="M226" s="13">
        <v>0.94</v>
      </c>
      <c r="N226" s="13">
        <v>0.16</v>
      </c>
      <c r="O226" s="13">
        <v>0.44</v>
      </c>
    </row>
    <row r="227" spans="1:15" ht="26.25" thickBot="1" x14ac:dyDescent="0.3">
      <c r="A227" s="12">
        <v>349</v>
      </c>
      <c r="B227" s="13" t="s">
        <v>17</v>
      </c>
      <c r="C227" s="14" t="s">
        <v>122</v>
      </c>
      <c r="D227" s="13">
        <v>0.6</v>
      </c>
      <c r="E227" s="13">
        <v>0</v>
      </c>
      <c r="F227" s="13">
        <v>16.5</v>
      </c>
      <c r="G227" s="13">
        <v>128</v>
      </c>
      <c r="H227" s="13">
        <v>7</v>
      </c>
      <c r="I227" s="13">
        <v>8</v>
      </c>
      <c r="J227" s="13">
        <v>20</v>
      </c>
      <c r="K227" s="13">
        <v>0.15</v>
      </c>
      <c r="L227" s="13">
        <v>0.04</v>
      </c>
      <c r="M227" s="13">
        <v>0.01</v>
      </c>
      <c r="N227" s="13">
        <v>0.06</v>
      </c>
      <c r="O227" s="13">
        <v>6.8</v>
      </c>
    </row>
    <row r="228" spans="1:15" ht="15.75" thickBot="1" x14ac:dyDescent="0.3">
      <c r="A228" s="12"/>
      <c r="B228" s="13" t="s">
        <v>131</v>
      </c>
      <c r="C228" s="14" t="s">
        <v>67</v>
      </c>
      <c r="D228" s="13">
        <v>1.8</v>
      </c>
      <c r="E228" s="13">
        <v>0</v>
      </c>
      <c r="F228" s="13">
        <v>13</v>
      </c>
      <c r="G228" s="13">
        <v>65</v>
      </c>
      <c r="H228" s="13">
        <v>6.4</v>
      </c>
      <c r="I228" s="13">
        <v>16.5</v>
      </c>
      <c r="J228" s="13">
        <v>43.5</v>
      </c>
      <c r="K228" s="13">
        <v>0.5</v>
      </c>
      <c r="L228" s="13">
        <v>0</v>
      </c>
      <c r="M228" s="13">
        <v>0.05</v>
      </c>
      <c r="N228" s="13">
        <v>0.4</v>
      </c>
      <c r="O228" s="13">
        <v>0</v>
      </c>
    </row>
    <row r="229" spans="1:15" x14ac:dyDescent="0.25">
      <c r="B229" s="29" t="s">
        <v>133</v>
      </c>
      <c r="C229" s="28"/>
      <c r="D229" s="28">
        <f t="shared" ref="D229:O229" si="18">SUM(D223:D228)</f>
        <v>32.71</v>
      </c>
      <c r="E229" s="28">
        <f t="shared" si="18"/>
        <v>30.809999999999995</v>
      </c>
      <c r="F229" s="28">
        <f t="shared" si="18"/>
        <v>74.67</v>
      </c>
      <c r="G229" s="28">
        <f t="shared" si="18"/>
        <v>776.16</v>
      </c>
      <c r="H229" s="28">
        <f t="shared" si="18"/>
        <v>118.92</v>
      </c>
      <c r="I229" s="28">
        <f t="shared" si="18"/>
        <v>299.02</v>
      </c>
      <c r="J229" s="28">
        <f t="shared" si="18"/>
        <v>232.63</v>
      </c>
      <c r="K229" s="28">
        <f t="shared" si="18"/>
        <v>4.2899999999999991</v>
      </c>
      <c r="L229" s="28">
        <f t="shared" si="18"/>
        <v>4.04</v>
      </c>
      <c r="M229" s="28">
        <f t="shared" si="18"/>
        <v>13.38</v>
      </c>
      <c r="N229" s="28">
        <f t="shared" si="18"/>
        <v>0.77</v>
      </c>
      <c r="O229" s="28">
        <f t="shared" si="18"/>
        <v>34.21</v>
      </c>
    </row>
    <row r="230" spans="1:15" x14ac:dyDescent="0.25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</row>
    <row r="231" spans="1:15" ht="15.75" thickBot="1" x14ac:dyDescent="0.3">
      <c r="A231" s="28" t="s">
        <v>142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</row>
    <row r="232" spans="1:15" ht="22.5" customHeight="1" thickBot="1" x14ac:dyDescent="0.3">
      <c r="A232" s="16" t="s">
        <v>70</v>
      </c>
      <c r="B232" s="39" t="s">
        <v>72</v>
      </c>
      <c r="C232" s="39" t="s">
        <v>73</v>
      </c>
      <c r="D232" s="39" t="s">
        <v>74</v>
      </c>
      <c r="E232" s="39" t="s">
        <v>75</v>
      </c>
      <c r="F232" s="39" t="s">
        <v>76</v>
      </c>
      <c r="G232" s="39" t="s">
        <v>77</v>
      </c>
      <c r="H232" s="41" t="s">
        <v>78</v>
      </c>
      <c r="I232" s="42"/>
      <c r="J232" s="42"/>
      <c r="K232" s="43"/>
      <c r="L232" s="41" t="s">
        <v>79</v>
      </c>
      <c r="M232" s="42"/>
      <c r="N232" s="42"/>
      <c r="O232" s="43"/>
    </row>
    <row r="233" spans="1:15" ht="15.75" thickBot="1" x14ac:dyDescent="0.3">
      <c r="A233" s="17" t="s">
        <v>71</v>
      </c>
      <c r="B233" s="40"/>
      <c r="C233" s="40"/>
      <c r="D233" s="40"/>
      <c r="E233" s="40"/>
      <c r="F233" s="40"/>
      <c r="G233" s="40"/>
      <c r="H233" s="18" t="s">
        <v>80</v>
      </c>
      <c r="I233" s="18" t="s">
        <v>81</v>
      </c>
      <c r="J233" s="18" t="s">
        <v>82</v>
      </c>
      <c r="K233" s="18" t="s">
        <v>83</v>
      </c>
      <c r="L233" s="18" t="s">
        <v>84</v>
      </c>
      <c r="M233" s="18" t="s">
        <v>85</v>
      </c>
      <c r="N233" s="18" t="s">
        <v>86</v>
      </c>
      <c r="O233" s="18" t="s">
        <v>87</v>
      </c>
    </row>
    <row r="234" spans="1:15" ht="51.75" thickBot="1" x14ac:dyDescent="0.3">
      <c r="A234" s="12">
        <v>10</v>
      </c>
      <c r="B234" s="13" t="s">
        <v>129</v>
      </c>
      <c r="C234" s="14" t="s">
        <v>123</v>
      </c>
      <c r="D234" s="13">
        <v>0.93</v>
      </c>
      <c r="E234" s="13">
        <v>1.65</v>
      </c>
      <c r="F234" s="13">
        <v>2</v>
      </c>
      <c r="G234" s="13">
        <v>26.13</v>
      </c>
      <c r="H234" s="13">
        <v>67.03</v>
      </c>
      <c r="I234" s="13">
        <v>0.06</v>
      </c>
      <c r="J234" s="13">
        <v>0.03</v>
      </c>
      <c r="K234" s="13">
        <v>0.21</v>
      </c>
      <c r="L234" s="13">
        <v>0.03</v>
      </c>
      <c r="M234" s="13">
        <v>0.03</v>
      </c>
      <c r="N234" s="13">
        <v>0.15</v>
      </c>
      <c r="O234" s="13">
        <v>3.4</v>
      </c>
    </row>
    <row r="235" spans="1:15" ht="39" thickBot="1" x14ac:dyDescent="0.3">
      <c r="A235" s="12" t="s">
        <v>124</v>
      </c>
      <c r="B235" s="13" t="s">
        <v>31</v>
      </c>
      <c r="C235" s="14" t="s">
        <v>125</v>
      </c>
      <c r="D235" s="13">
        <v>10.14</v>
      </c>
      <c r="E235" s="13">
        <v>3.99</v>
      </c>
      <c r="F235" s="13">
        <v>13.02</v>
      </c>
      <c r="G235" s="13">
        <v>139.80000000000001</v>
      </c>
      <c r="H235" s="13">
        <v>82.3</v>
      </c>
      <c r="I235" s="13">
        <v>53.08</v>
      </c>
      <c r="J235" s="13">
        <v>0</v>
      </c>
      <c r="K235" s="13">
        <v>1.46</v>
      </c>
      <c r="L235" s="13">
        <v>0</v>
      </c>
      <c r="M235" s="13">
        <v>0.02</v>
      </c>
      <c r="N235" s="13">
        <v>0.6</v>
      </c>
      <c r="O235" s="13">
        <v>9.16</v>
      </c>
    </row>
    <row r="236" spans="1:15" ht="39" thickBot="1" x14ac:dyDescent="0.3">
      <c r="A236" s="12">
        <v>125</v>
      </c>
      <c r="B236" s="13" t="s">
        <v>102</v>
      </c>
      <c r="C236" s="14" t="s">
        <v>126</v>
      </c>
      <c r="D236" s="13">
        <v>3.2</v>
      </c>
      <c r="E236" s="13">
        <v>5.2</v>
      </c>
      <c r="F236" s="13">
        <v>22.88</v>
      </c>
      <c r="G236" s="13">
        <v>151.36000000000001</v>
      </c>
      <c r="H236" s="13">
        <v>18</v>
      </c>
      <c r="I236" s="13">
        <v>33</v>
      </c>
      <c r="J236" s="13">
        <v>0.3</v>
      </c>
      <c r="K236" s="13">
        <v>1.2</v>
      </c>
      <c r="L236" s="13">
        <v>2.2999999999999998</v>
      </c>
      <c r="M236" s="13">
        <v>1.3</v>
      </c>
      <c r="N236" s="13">
        <v>0.02</v>
      </c>
      <c r="O236" s="13">
        <v>21.75</v>
      </c>
    </row>
    <row r="237" spans="1:15" ht="15.75" thickBot="1" x14ac:dyDescent="0.3">
      <c r="A237" s="12">
        <v>243</v>
      </c>
      <c r="B237" s="13" t="s">
        <v>130</v>
      </c>
      <c r="C237" s="14" t="s">
        <v>127</v>
      </c>
      <c r="D237" s="13">
        <v>8.32</v>
      </c>
      <c r="E237" s="13">
        <v>16</v>
      </c>
      <c r="F237" s="13">
        <v>16.96</v>
      </c>
      <c r="G237" s="13">
        <v>179.2</v>
      </c>
      <c r="H237" s="13">
        <v>12.2</v>
      </c>
      <c r="I237" s="13">
        <v>16</v>
      </c>
      <c r="J237" s="13">
        <v>127.2</v>
      </c>
      <c r="K237" s="13">
        <v>1.44</v>
      </c>
      <c r="L237" s="13">
        <v>0</v>
      </c>
      <c r="M237" s="13">
        <v>0.03</v>
      </c>
      <c r="N237" s="13">
        <v>0</v>
      </c>
      <c r="O237" s="13">
        <v>0</v>
      </c>
    </row>
    <row r="238" spans="1:15" ht="26.25" thickBot="1" x14ac:dyDescent="0.3">
      <c r="A238" s="12">
        <v>349</v>
      </c>
      <c r="B238" s="13" t="s">
        <v>17</v>
      </c>
      <c r="C238" s="14" t="s">
        <v>118</v>
      </c>
      <c r="D238" s="13">
        <v>0.6</v>
      </c>
      <c r="E238" s="13">
        <v>0</v>
      </c>
      <c r="F238" s="13">
        <v>16.5</v>
      </c>
      <c r="G238" s="13">
        <v>128</v>
      </c>
      <c r="H238" s="13">
        <v>7</v>
      </c>
      <c r="I238" s="13">
        <v>8</v>
      </c>
      <c r="J238" s="13">
        <v>20</v>
      </c>
      <c r="K238" s="13">
        <v>0.15</v>
      </c>
      <c r="L238" s="13">
        <v>0.04</v>
      </c>
      <c r="M238" s="13">
        <v>0.01</v>
      </c>
      <c r="N238" s="13">
        <v>0.06</v>
      </c>
      <c r="O238" s="13">
        <v>6.8</v>
      </c>
    </row>
    <row r="239" spans="1:15" ht="15.75" thickBot="1" x14ac:dyDescent="0.3">
      <c r="A239" s="12"/>
      <c r="B239" s="13" t="s">
        <v>131</v>
      </c>
      <c r="C239" s="14" t="s">
        <v>67</v>
      </c>
      <c r="D239" s="13">
        <v>1.8</v>
      </c>
      <c r="E239" s="13">
        <v>0</v>
      </c>
      <c r="F239" s="13">
        <v>13</v>
      </c>
      <c r="G239" s="13">
        <v>65</v>
      </c>
      <c r="H239" s="13">
        <v>6.4</v>
      </c>
      <c r="I239" s="13">
        <v>16.5</v>
      </c>
      <c r="J239" s="13">
        <v>43.5</v>
      </c>
      <c r="K239" s="13">
        <v>0.5</v>
      </c>
      <c r="L239" s="13">
        <v>0</v>
      </c>
      <c r="M239" s="13">
        <v>0.05</v>
      </c>
      <c r="N239" s="13">
        <v>0.4</v>
      </c>
      <c r="O239" s="13">
        <v>0</v>
      </c>
    </row>
    <row r="240" spans="1:15" x14ac:dyDescent="0.25">
      <c r="B240" s="29" t="s">
        <v>133</v>
      </c>
      <c r="C240" s="28"/>
      <c r="D240" s="28">
        <f t="shared" ref="D240:O240" si="19">SUM(D234:D239)</f>
        <v>24.990000000000002</v>
      </c>
      <c r="E240" s="28">
        <f t="shared" si="19"/>
        <v>26.84</v>
      </c>
      <c r="F240" s="28">
        <f t="shared" si="19"/>
        <v>84.36</v>
      </c>
      <c r="G240" s="28">
        <f t="shared" si="19"/>
        <v>689.49</v>
      </c>
      <c r="H240" s="28">
        <f t="shared" si="19"/>
        <v>192.92999999999998</v>
      </c>
      <c r="I240" s="28">
        <f t="shared" si="19"/>
        <v>126.64</v>
      </c>
      <c r="J240" s="28">
        <f t="shared" si="19"/>
        <v>191.03</v>
      </c>
      <c r="K240" s="28">
        <f t="shared" si="19"/>
        <v>4.9600000000000009</v>
      </c>
      <c r="L240" s="28">
        <f t="shared" si="19"/>
        <v>2.3699999999999997</v>
      </c>
      <c r="M240" s="28">
        <f t="shared" si="19"/>
        <v>1.4400000000000002</v>
      </c>
      <c r="N240" s="28">
        <f t="shared" si="19"/>
        <v>1.23</v>
      </c>
      <c r="O240" s="28">
        <f t="shared" si="19"/>
        <v>41.11</v>
      </c>
    </row>
    <row r="241" spans="2:15" x14ac:dyDescent="0.25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</row>
    <row r="242" spans="2:15" x14ac:dyDescent="0.25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</row>
    <row r="243" spans="2:15" x14ac:dyDescent="0.25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</row>
  </sheetData>
  <mergeCells count="174">
    <mergeCell ref="H115:K115"/>
    <mergeCell ref="L115:O115"/>
    <mergeCell ref="B115:B116"/>
    <mergeCell ref="C115:C116"/>
    <mergeCell ref="D115:D116"/>
    <mergeCell ref="E115:E116"/>
    <mergeCell ref="F115:F116"/>
    <mergeCell ref="G115:G116"/>
    <mergeCell ref="H90:K90"/>
    <mergeCell ref="L90:O90"/>
    <mergeCell ref="B102:B103"/>
    <mergeCell ref="C102:C103"/>
    <mergeCell ref="D102:D103"/>
    <mergeCell ref="E102:E103"/>
    <mergeCell ref="F102:F103"/>
    <mergeCell ref="G102:G103"/>
    <mergeCell ref="H102:K102"/>
    <mergeCell ref="L102:O102"/>
    <mergeCell ref="B90:B91"/>
    <mergeCell ref="C90:C91"/>
    <mergeCell ref="D90:D91"/>
    <mergeCell ref="E90:E91"/>
    <mergeCell ref="F90:F91"/>
    <mergeCell ref="G90:G91"/>
    <mergeCell ref="H66:K66"/>
    <mergeCell ref="L66:O66"/>
    <mergeCell ref="B77:B78"/>
    <mergeCell ref="C77:C78"/>
    <mergeCell ref="D77:D78"/>
    <mergeCell ref="E77:E78"/>
    <mergeCell ref="F77:F78"/>
    <mergeCell ref="G77:G78"/>
    <mergeCell ref="H77:K77"/>
    <mergeCell ref="L77:O77"/>
    <mergeCell ref="B66:B67"/>
    <mergeCell ref="C66:C67"/>
    <mergeCell ref="D66:D67"/>
    <mergeCell ref="E66:E67"/>
    <mergeCell ref="F66:F67"/>
    <mergeCell ref="G66:G67"/>
    <mergeCell ref="H53:K53"/>
    <mergeCell ref="L53:O53"/>
    <mergeCell ref="B53:B54"/>
    <mergeCell ref="C53:C54"/>
    <mergeCell ref="D53:D54"/>
    <mergeCell ref="E53:E54"/>
    <mergeCell ref="F53:F54"/>
    <mergeCell ref="G53:G54"/>
    <mergeCell ref="B28:B29"/>
    <mergeCell ref="C28:C29"/>
    <mergeCell ref="D28:D29"/>
    <mergeCell ref="E28:E29"/>
    <mergeCell ref="F28:F29"/>
    <mergeCell ref="G28:G29"/>
    <mergeCell ref="H28:K28"/>
    <mergeCell ref="L28:O28"/>
    <mergeCell ref="B41:B42"/>
    <mergeCell ref="C41:C42"/>
    <mergeCell ref="D41:D42"/>
    <mergeCell ref="E41:E42"/>
    <mergeCell ref="F41:F42"/>
    <mergeCell ref="G41:G42"/>
    <mergeCell ref="H41:K41"/>
    <mergeCell ref="L41:O41"/>
    <mergeCell ref="H3:K3"/>
    <mergeCell ref="L3:O3"/>
    <mergeCell ref="B15:B16"/>
    <mergeCell ref="C15:C16"/>
    <mergeCell ref="D15:D16"/>
    <mergeCell ref="E15:E16"/>
    <mergeCell ref="F15:F16"/>
    <mergeCell ref="B3:B4"/>
    <mergeCell ref="C3:C4"/>
    <mergeCell ref="D3:D4"/>
    <mergeCell ref="E3:E4"/>
    <mergeCell ref="F3:F4"/>
    <mergeCell ref="G3:G4"/>
    <mergeCell ref="G15:G16"/>
    <mergeCell ref="H15:K15"/>
    <mergeCell ref="L15:O15"/>
    <mergeCell ref="L221:O221"/>
    <mergeCell ref="B232:B233"/>
    <mergeCell ref="C232:C233"/>
    <mergeCell ref="D232:D233"/>
    <mergeCell ref="E232:E233"/>
    <mergeCell ref="F232:F233"/>
    <mergeCell ref="G232:G233"/>
    <mergeCell ref="H232:K232"/>
    <mergeCell ref="L232:O232"/>
    <mergeCell ref="B221:B222"/>
    <mergeCell ref="C221:C222"/>
    <mergeCell ref="D221:D222"/>
    <mergeCell ref="E221:E222"/>
    <mergeCell ref="F221:F222"/>
    <mergeCell ref="G221:G222"/>
    <mergeCell ref="H221:K221"/>
    <mergeCell ref="J181:J182"/>
    <mergeCell ref="K181:K182"/>
    <mergeCell ref="L181:L182"/>
    <mergeCell ref="M181:M182"/>
    <mergeCell ref="N181:N182"/>
    <mergeCell ref="O181:O182"/>
    <mergeCell ref="H176:K176"/>
    <mergeCell ref="L176:O176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B176:B177"/>
    <mergeCell ref="C176:C177"/>
    <mergeCell ref="D176:D177"/>
    <mergeCell ref="E176:E177"/>
    <mergeCell ref="F176:F177"/>
    <mergeCell ref="G176:G177"/>
    <mergeCell ref="H188:K188"/>
    <mergeCell ref="L188:O188"/>
    <mergeCell ref="B199:B200"/>
    <mergeCell ref="C199:C200"/>
    <mergeCell ref="D199:D200"/>
    <mergeCell ref="E199:E200"/>
    <mergeCell ref="F199:F200"/>
    <mergeCell ref="G199:G200"/>
    <mergeCell ref="H199:K199"/>
    <mergeCell ref="L199:O199"/>
    <mergeCell ref="B188:B189"/>
    <mergeCell ref="C188:C189"/>
    <mergeCell ref="D188:D189"/>
    <mergeCell ref="E188:E189"/>
    <mergeCell ref="F188:F189"/>
    <mergeCell ref="G188:G189"/>
    <mergeCell ref="H154:K154"/>
    <mergeCell ref="L154:O154"/>
    <mergeCell ref="B165:B166"/>
    <mergeCell ref="C165:C166"/>
    <mergeCell ref="D165:D166"/>
    <mergeCell ref="E165:E166"/>
    <mergeCell ref="F165:F166"/>
    <mergeCell ref="G165:G166"/>
    <mergeCell ref="H165:K165"/>
    <mergeCell ref="L165:O165"/>
    <mergeCell ref="B154:B155"/>
    <mergeCell ref="C154:C155"/>
    <mergeCell ref="D154:D155"/>
    <mergeCell ref="E154:E155"/>
    <mergeCell ref="F154:F155"/>
    <mergeCell ref="G154:G155"/>
    <mergeCell ref="B210:B211"/>
    <mergeCell ref="C210:C211"/>
    <mergeCell ref="D210:D211"/>
    <mergeCell ref="E210:E211"/>
    <mergeCell ref="F210:F211"/>
    <mergeCell ref="G210:G211"/>
    <mergeCell ref="H210:K210"/>
    <mergeCell ref="L210:O210"/>
    <mergeCell ref="H131:K131"/>
    <mergeCell ref="L131:O131"/>
    <mergeCell ref="B142:B143"/>
    <mergeCell ref="C142:C143"/>
    <mergeCell ref="D142:D143"/>
    <mergeCell ref="E142:E143"/>
    <mergeCell ref="F142:F143"/>
    <mergeCell ref="G142:G143"/>
    <mergeCell ref="H142:K142"/>
    <mergeCell ref="L142:O142"/>
    <mergeCell ref="B131:B132"/>
    <mergeCell ref="C131:C132"/>
    <mergeCell ref="D131:D132"/>
    <mergeCell ref="E131:E132"/>
    <mergeCell ref="F131:F132"/>
    <mergeCell ref="G131:G13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D62:O62" formulaRange="1"/>
    <ignoredError sqref="B5 B11 B17 B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Школа</cp:lastModifiedBy>
  <cp:lastPrinted>2022-11-11T06:06:26Z</cp:lastPrinted>
  <dcterms:created xsi:type="dcterms:W3CDTF">2020-07-20T05:11:28Z</dcterms:created>
  <dcterms:modified xsi:type="dcterms:W3CDTF">2022-11-11T06:07:43Z</dcterms:modified>
</cp:coreProperties>
</file>